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2"/>
  </bookViews>
  <sheets>
    <sheet name="收支预算总表" sheetId="1" r:id="rId1"/>
    <sheet name="收入预算总表" sheetId="2" r:id="rId2"/>
    <sheet name="支出预算总表" sheetId="3" r:id="rId3"/>
    <sheet name="项目支出" sheetId="4" r:id="rId4"/>
    <sheet name="基本支出" sheetId="5" r:id="rId5"/>
    <sheet name="支出预算录入表" sheetId="6" r:id="rId6"/>
  </sheets>
  <definedNames>
    <definedName name="_xlnm.Print_Titles" localSheetId="4">'基本支出'!$1:$3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<sst xmlns="http://schemas.openxmlformats.org/spreadsheetml/2006/main" count="584" uniqueCount="170">
  <si>
    <t>2015年项目支出预算</t>
  </si>
  <si>
    <t>预算科目</t>
  </si>
  <si>
    <t>项目名称</t>
  </si>
  <si>
    <t>经济科目</t>
  </si>
  <si>
    <t>总计</t>
  </si>
  <si>
    <t>公共财政预算拨款</t>
  </si>
  <si>
    <t>财政专户管理资金</t>
  </si>
  <si>
    <t>其他收入</t>
  </si>
  <si>
    <t>[2050205]高等教育</t>
  </si>
  <si>
    <t>校园设施设备维修维护费</t>
  </si>
  <si>
    <t>维修(护)费</t>
  </si>
  <si>
    <t>日元贷款还贷</t>
  </si>
  <si>
    <t>其他资本性支出</t>
  </si>
  <si>
    <t>教学业务费及科研经费（生均拨款）</t>
  </si>
  <si>
    <t>专用材料费</t>
  </si>
  <si>
    <t>其他交通费用</t>
  </si>
  <si>
    <t>学科建设费</t>
  </si>
  <si>
    <t>其他商品和服务支出</t>
  </si>
  <si>
    <t>教师课时费津贴</t>
  </si>
  <si>
    <t>其他工资福利支出</t>
  </si>
  <si>
    <t>政府采购设备</t>
  </si>
  <si>
    <t>办公设备购置</t>
  </si>
  <si>
    <t>专用设备购置</t>
  </si>
  <si>
    <t>其他交通工具购置</t>
  </si>
  <si>
    <t>外聘劳务费</t>
  </si>
  <si>
    <t>劳务费</t>
  </si>
  <si>
    <t>引进人才和重点骨干人才经费</t>
  </si>
  <si>
    <t>其他对个人和家庭的补助支出</t>
  </si>
  <si>
    <t>实验实习基地建设（缴入国库的非税收入）</t>
  </si>
  <si>
    <t>助学金及伙食配套经费</t>
  </si>
  <si>
    <t>助学金</t>
  </si>
  <si>
    <t>教学科研活动差旅费</t>
  </si>
  <si>
    <t>差旅费</t>
  </si>
  <si>
    <t>因公出国（境）费用</t>
  </si>
  <si>
    <t>合计</t>
  </si>
  <si>
    <t>2015年基本支出预算</t>
  </si>
  <si>
    <t>工资福利支出</t>
  </si>
  <si>
    <t>未统发基本工资</t>
  </si>
  <si>
    <t>基本工资</t>
  </si>
  <si>
    <t>未统发国家规定津补贴</t>
  </si>
  <si>
    <t>津贴补贴</t>
  </si>
  <si>
    <t>未统发保留地区补贴</t>
  </si>
  <si>
    <t>未统发地方津贴补贴</t>
  </si>
  <si>
    <t>未统发年终一次性奖金</t>
  </si>
  <si>
    <t>奖金</t>
  </si>
  <si>
    <t>医疗保险</t>
  </si>
  <si>
    <t>社会保障缴费</t>
  </si>
  <si>
    <t>生育保险</t>
  </si>
  <si>
    <t>养老保险</t>
  </si>
  <si>
    <t>失业保险</t>
  </si>
  <si>
    <t>绩效工资</t>
  </si>
  <si>
    <t>人员支出其他</t>
  </si>
  <si>
    <t>小计</t>
  </si>
  <si>
    <t>商品服务支出</t>
  </si>
  <si>
    <t>公用经费支出</t>
  </si>
  <si>
    <t>办公费</t>
  </si>
  <si>
    <t>印刷费</t>
  </si>
  <si>
    <t>水费</t>
  </si>
  <si>
    <t>电费</t>
  </si>
  <si>
    <t>邮电费</t>
  </si>
  <si>
    <t>取暖费</t>
  </si>
  <si>
    <t>物业管理费</t>
  </si>
  <si>
    <t>会议费</t>
  </si>
  <si>
    <t>培训费</t>
  </si>
  <si>
    <t>公务接待费</t>
  </si>
  <si>
    <t>工会经费</t>
  </si>
  <si>
    <t>福利费</t>
  </si>
  <si>
    <t>公务用车运行维护费</t>
  </si>
  <si>
    <t>个人家庭补助支出</t>
  </si>
  <si>
    <t>未统发离休费</t>
  </si>
  <si>
    <t>离休费</t>
  </si>
  <si>
    <t>未统发退休费</t>
  </si>
  <si>
    <t>退休费</t>
  </si>
  <si>
    <t>未统发离退休人员地方津贴补贴</t>
  </si>
  <si>
    <t>住房公积金</t>
  </si>
  <si>
    <t>社保人员津贴补助</t>
  </si>
  <si>
    <t>医疗费</t>
  </si>
  <si>
    <t>支出预算录入表</t>
  </si>
  <si>
    <t>新疆农业大学</t>
  </si>
  <si>
    <t>单位名称</t>
  </si>
  <si>
    <t>项目类别</t>
  </si>
  <si>
    <t>当前年度</t>
  </si>
  <si>
    <t>财政拨款</t>
  </si>
  <si>
    <t>事业收入</t>
  </si>
  <si>
    <t>事业单位经营收入</t>
  </si>
  <si>
    <t>单位上年结余（不包括国库集中支付额度结余）</t>
  </si>
  <si>
    <t>备注</t>
  </si>
  <si>
    <t>财政拨款小计</t>
  </si>
  <si>
    <t>政府性基金预算拨款</t>
  </si>
  <si>
    <t>[115008001]新疆农业大学</t>
  </si>
  <si>
    <t>2015</t>
  </si>
  <si>
    <t/>
  </si>
  <si>
    <t>项目支出</t>
  </si>
  <si>
    <t>预算01表</t>
  </si>
  <si>
    <t>收    支    总    表</t>
  </si>
  <si>
    <t>单位：万元</t>
  </si>
  <si>
    <t>收            入</t>
  </si>
  <si>
    <t>支               出</t>
  </si>
  <si>
    <t>项           目</t>
  </si>
  <si>
    <r>
      <t>201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年预算</t>
    </r>
  </si>
  <si>
    <t>功  能  分  类</t>
  </si>
  <si>
    <t>经  济  分  类</t>
  </si>
  <si>
    <t>财政拨款（补助）</t>
  </si>
  <si>
    <t>201 一般公共服务</t>
  </si>
  <si>
    <t>基本支出</t>
  </si>
  <si>
    <t xml:space="preserve">    公共财政预算拨款</t>
  </si>
  <si>
    <t>202 外交</t>
  </si>
  <si>
    <t xml:space="preserve">    工资福利支出</t>
  </si>
  <si>
    <t xml:space="preserve">    政府性基金预算拨款</t>
  </si>
  <si>
    <t>203 国防</t>
  </si>
  <si>
    <t xml:space="preserve">    商品和服务支出</t>
  </si>
  <si>
    <t>204 公共安全</t>
  </si>
  <si>
    <t xml:space="preserve">    对个人和家庭的补助支出</t>
  </si>
  <si>
    <t>205 教育</t>
  </si>
  <si>
    <t>206 科学技术</t>
  </si>
  <si>
    <t>207 文化体育与传媒</t>
  </si>
  <si>
    <t>208 社会保障和就业</t>
  </si>
  <si>
    <t>209 社会保险基金支出</t>
  </si>
  <si>
    <t>210 医疗卫生</t>
  </si>
  <si>
    <t>211 节能环保</t>
  </si>
  <si>
    <t>212 城乡社区事务</t>
  </si>
  <si>
    <t>213 农林水事务</t>
  </si>
  <si>
    <t>214 交通运输</t>
  </si>
  <si>
    <t>215 资源勘探电力信息等事务</t>
  </si>
  <si>
    <t>216 商业服务业等事务</t>
  </si>
  <si>
    <t>217 金融监管等事务支出</t>
  </si>
  <si>
    <t>218 地震灾后恢复重建支出</t>
  </si>
  <si>
    <t>219 援助其他地区支出</t>
  </si>
  <si>
    <t>220 国土资源气象等事务</t>
  </si>
  <si>
    <t>221 住房保障支出</t>
  </si>
  <si>
    <t>222 粮油物资管理事务</t>
  </si>
  <si>
    <t>227 预备费</t>
  </si>
  <si>
    <t>228 国债还本付息支出</t>
  </si>
  <si>
    <t>229 其他支出</t>
  </si>
  <si>
    <t>小           计</t>
  </si>
  <si>
    <t>小          计</t>
  </si>
  <si>
    <t>单位上年结余</t>
  </si>
  <si>
    <t>230 转移性支出</t>
  </si>
  <si>
    <t>本年单位结余</t>
  </si>
  <si>
    <t>收  入  总  计</t>
  </si>
  <si>
    <t>支  出  合  计</t>
  </si>
  <si>
    <t>支  出  总  计</t>
  </si>
  <si>
    <t>预算02表</t>
  </si>
  <si>
    <t>收  入  预  算  总  表</t>
  </si>
  <si>
    <t>单  位  名  称</t>
  </si>
  <si>
    <t>总  计</t>
  </si>
  <si>
    <t>财  政  拨  款  (  补  助  )</t>
  </si>
  <si>
    <t>预算外收入</t>
  </si>
  <si>
    <t>事业单位      经营收入</t>
  </si>
  <si>
    <t>财政拨款      (补助)小计</t>
  </si>
  <si>
    <t>基金预算拨款</t>
  </si>
  <si>
    <t>※※</t>
  </si>
  <si>
    <t>预算03-1表</t>
  </si>
  <si>
    <t>支  出  预  算  总  表（一）  ——  经  济  科  目</t>
  </si>
  <si>
    <t>科 目 编 码</t>
  </si>
  <si>
    <t>单位名称(科目)</t>
  </si>
  <si>
    <t>总      计</t>
  </si>
  <si>
    <t>类</t>
  </si>
  <si>
    <t>款</t>
  </si>
  <si>
    <t>项</t>
  </si>
  <si>
    <t>商品和服务支出</t>
  </si>
  <si>
    <t>对个人和家庭的补助支出</t>
  </si>
  <si>
    <t>205</t>
  </si>
  <si>
    <t xml:space="preserve">  教育</t>
  </si>
  <si>
    <t>02</t>
  </si>
  <si>
    <t xml:space="preserve">    普通教育</t>
  </si>
  <si>
    <t xml:space="preserve">  205</t>
  </si>
  <si>
    <t xml:space="preserve">  02</t>
  </si>
  <si>
    <t>05</t>
  </si>
  <si>
    <t xml:space="preserve">      高等教育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</si>
</sst>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¥&quot;* _-#,##0.00;&quot;¥&quot;* \-#,##0.00;&quot;¥&quot;* _-&quot;-&quot;??;@"/>
    <numFmt numFmtId="178" formatCode="* #,##0;* \-#,##0;* &quot;-&quot;;@"/>
    <numFmt numFmtId="179" formatCode="&quot;¥&quot;* _-#,##0;&quot;¥&quot;* \-#,##0;&quot;¥&quot;* _-&quot;-&quot;;@"/>
    <numFmt numFmtId="180" formatCode="###,###,###,##0.00"/>
    <numFmt numFmtId="181" formatCode="#,##0.0000"/>
    <numFmt numFmtId="182" formatCode="00"/>
    <numFmt numFmtId="183" formatCode="0.00_);[Red]\(0.00\)"/>
    <numFmt numFmtId="184" formatCode="* #,##0.00;* \-#,##0.00;* &quot;&quot;??;@"/>
  </numFmts>
  <fonts count="47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0"/>
      <color indexed="48"/>
      <name val="宋体"/>
      <family val="0"/>
    </font>
    <font>
      <sz val="10"/>
      <color indexed="12"/>
      <name val="Times New Roman"/>
      <family val="1"/>
    </font>
    <font>
      <b/>
      <sz val="20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3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131">
    <xf numFmtId="0" fontId="0" fillId="0" borderId="0" xfId="0" applyAlignment="1">
      <alignment/>
    </xf>
    <xf numFmtId="0" fontId="0" fillId="33" borderId="0" xfId="0" applyFill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justify" vertical="center"/>
    </xf>
    <xf numFmtId="49" fontId="0" fillId="33" borderId="11" xfId="0" applyNumberFormat="1" applyFont="1" applyFill="1" applyBorder="1" applyAlignment="1">
      <alignment horizontal="justify" vertical="center"/>
    </xf>
    <xf numFmtId="180" fontId="0" fillId="33" borderId="11" xfId="0" applyNumberFormat="1" applyFont="1" applyFill="1" applyBorder="1" applyAlignment="1">
      <alignment horizontal="right" vertical="center"/>
    </xf>
    <xf numFmtId="49" fontId="0" fillId="33" borderId="12" xfId="0" applyNumberFormat="1" applyFont="1" applyFill="1" applyBorder="1" applyAlignment="1">
      <alignment horizontal="center" vertical="center"/>
    </xf>
    <xf numFmtId="180" fontId="0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/>
    </xf>
    <xf numFmtId="0" fontId="5" fillId="0" borderId="0" xfId="0" applyFont="1" applyFill="1" applyAlignment="1">
      <alignment vertical="center"/>
    </xf>
    <xf numFmtId="0" fontId="0" fillId="0" borderId="0" xfId="49" applyNumberFormat="1" applyFont="1" applyAlignment="1">
      <alignment horizontal="right"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 vertical="center"/>
    </xf>
    <xf numFmtId="0" fontId="6" fillId="0" borderId="10" xfId="49" applyNumberFormat="1" applyFont="1" applyBorder="1" applyAlignment="1">
      <alignment horizontal="centerContinuous" vertical="center"/>
    </xf>
    <xf numFmtId="0" fontId="6" fillId="0" borderId="10" xfId="49" applyNumberFormat="1" applyFont="1" applyFill="1" applyBorder="1" applyAlignment="1">
      <alignment horizontal="centerContinuous" vertical="center"/>
    </xf>
    <xf numFmtId="0" fontId="5" fillId="0" borderId="10" xfId="49" applyNumberFormat="1" applyFont="1" applyBorder="1" applyAlignment="1">
      <alignment horizontal="centerContinuous" vertical="center"/>
    </xf>
    <xf numFmtId="0" fontId="7" fillId="0" borderId="13" xfId="49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3" xfId="49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4" fontId="5" fillId="0" borderId="13" xfId="49" applyNumberFormat="1" applyFont="1" applyFill="1" applyBorder="1" applyAlignment="1" applyProtection="1">
      <alignment horizontal="right" vertical="center" wrapText="1"/>
      <protection/>
    </xf>
    <xf numFmtId="0" fontId="7" fillId="0" borderId="14" xfId="49" applyNumberFormat="1" applyFont="1" applyFill="1" applyBorder="1" applyAlignment="1">
      <alignment vertical="center"/>
    </xf>
    <xf numFmtId="49" fontId="5" fillId="0" borderId="14" xfId="0" applyNumberFormat="1" applyFont="1" applyFill="1" applyBorder="1" applyAlignment="1" applyProtection="1">
      <alignment vertical="center"/>
      <protection/>
    </xf>
    <xf numFmtId="49" fontId="7" fillId="0" borderId="11" xfId="0" applyNumberFormat="1" applyFont="1" applyFill="1" applyBorder="1" applyAlignment="1" applyProtection="1">
      <alignment vertical="center"/>
      <protection/>
    </xf>
    <xf numFmtId="49" fontId="7" fillId="0" borderId="15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 applyProtection="1">
      <alignment vertical="center"/>
      <protection/>
    </xf>
    <xf numFmtId="49" fontId="5" fillId="0" borderId="14" xfId="0" applyNumberFormat="1" applyFont="1" applyFill="1" applyBorder="1" applyAlignment="1">
      <alignment horizontal="left" vertical="center"/>
    </xf>
    <xf numFmtId="4" fontId="5" fillId="0" borderId="10" xfId="49" applyNumberFormat="1" applyFont="1" applyFill="1" applyBorder="1" applyAlignment="1" applyProtection="1">
      <alignment horizontal="right" vertical="center" wrapText="1"/>
      <protection/>
    </xf>
    <xf numFmtId="4" fontId="5" fillId="0" borderId="16" xfId="49" applyNumberFormat="1" applyFont="1" applyFill="1" applyBorder="1" applyAlignment="1" applyProtection="1">
      <alignment horizontal="right" vertical="center" wrapText="1"/>
      <protection/>
    </xf>
    <xf numFmtId="0" fontId="5" fillId="0" borderId="10" xfId="49" applyNumberFormat="1" applyFont="1" applyBorder="1" applyAlignment="1">
      <alignment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7" xfId="49" applyNumberFormat="1" applyFont="1" applyFill="1" applyBorder="1" applyAlignment="1">
      <alignment vertical="center"/>
    </xf>
    <xf numFmtId="4" fontId="5" fillId="0" borderId="18" xfId="49" applyNumberFormat="1" applyFont="1" applyFill="1" applyBorder="1" applyAlignment="1" applyProtection="1">
      <alignment horizontal="right" vertical="center" wrapText="1"/>
      <protection/>
    </xf>
    <xf numFmtId="4" fontId="5" fillId="0" borderId="18" xfId="49" applyNumberFormat="1" applyFont="1" applyFill="1" applyBorder="1" applyAlignment="1">
      <alignment horizontal="right" vertical="center"/>
    </xf>
    <xf numFmtId="0" fontId="7" fillId="0" borderId="11" xfId="49" applyNumberFormat="1" applyFont="1" applyFill="1" applyBorder="1" applyAlignment="1">
      <alignment vertical="center"/>
    </xf>
    <xf numFmtId="4" fontId="5" fillId="0" borderId="10" xfId="49" applyNumberFormat="1" applyFont="1" applyFill="1" applyBorder="1" applyAlignment="1">
      <alignment horizontal="right" vertical="center"/>
    </xf>
    <xf numFmtId="0" fontId="5" fillId="0" borderId="10" xfId="49" applyNumberFormat="1" applyFont="1" applyFill="1" applyBorder="1" applyAlignment="1">
      <alignment/>
    </xf>
    <xf numFmtId="0" fontId="5" fillId="0" borderId="11" xfId="49" applyNumberFormat="1" applyFont="1" applyFill="1" applyBorder="1" applyAlignment="1">
      <alignment vertical="center"/>
    </xf>
    <xf numFmtId="4" fontId="5" fillId="0" borderId="13" xfId="49" applyNumberFormat="1" applyFont="1" applyFill="1" applyBorder="1" applyAlignment="1">
      <alignment horizontal="right" vertical="center"/>
    </xf>
    <xf numFmtId="181" fontId="5" fillId="0" borderId="13" xfId="49" applyNumberFormat="1" applyFont="1" applyFill="1" applyBorder="1" applyAlignment="1" applyProtection="1">
      <alignment horizontal="right" vertical="center" wrapText="1"/>
      <protection/>
    </xf>
    <xf numFmtId="181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49" applyNumberFormat="1" applyFont="1" applyFill="1" applyBorder="1" applyAlignment="1">
      <alignment vertical="center"/>
    </xf>
    <xf numFmtId="0" fontId="5" fillId="0" borderId="14" xfId="49" applyNumberFormat="1" applyFont="1" applyFill="1" applyBorder="1" applyAlignment="1">
      <alignment vertical="center"/>
    </xf>
    <xf numFmtId="0" fontId="5" fillId="0" borderId="11" xfId="49" applyNumberFormat="1" applyFont="1" applyBorder="1" applyAlignment="1">
      <alignment horizontal="center" vertical="center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7" xfId="49" applyNumberFormat="1" applyFont="1" applyFill="1" applyBorder="1" applyAlignment="1">
      <alignment horizontal="center" vertical="center"/>
    </xf>
    <xf numFmtId="0" fontId="5" fillId="0" borderId="14" xfId="49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vertical="center"/>
      <protection/>
    </xf>
    <xf numFmtId="4" fontId="5" fillId="0" borderId="18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 applyProtection="1">
      <alignment vertical="center"/>
      <protection/>
    </xf>
    <xf numFmtId="4" fontId="5" fillId="0" borderId="13" xfId="0" applyNumberFormat="1" applyFont="1" applyFill="1" applyBorder="1" applyAlignment="1" applyProtection="1">
      <alignment horizontal="right" vertical="center"/>
      <protection/>
    </xf>
    <xf numFmtId="49" fontId="9" fillId="0" borderId="10" xfId="0" applyNumberFormat="1" applyFont="1" applyFill="1" applyBorder="1" applyAlignment="1">
      <alignment horizontal="left" vertical="center"/>
    </xf>
    <xf numFmtId="49" fontId="9" fillId="33" borderId="10" xfId="0" applyNumberFormat="1" applyFont="1" applyFill="1" applyBorder="1" applyAlignment="1">
      <alignment horizontal="left" vertical="center"/>
    </xf>
    <xf numFmtId="0" fontId="5" fillId="0" borderId="14" xfId="49" applyNumberFormat="1" applyFont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83" fontId="10" fillId="0" borderId="0" xfId="49" applyNumberFormat="1" applyFont="1" applyAlignment="1">
      <alignment horizontal="centerContinuous"/>
    </xf>
    <xf numFmtId="0" fontId="10" fillId="0" borderId="0" xfId="49" applyNumberFormat="1" applyFont="1" applyAlignment="1">
      <alignment horizontal="centerContinuous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 applyProtection="1">
      <alignment horizontal="center" vertical="center"/>
      <protection/>
    </xf>
    <xf numFmtId="0" fontId="11" fillId="33" borderId="13" xfId="49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>
      <alignment vertical="center"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" fontId="5" fillId="0" borderId="11" xfId="49" applyNumberFormat="1" applyFont="1" applyFill="1" applyBorder="1" applyAlignment="1" applyProtection="1">
      <alignment horizontal="right" vertical="center" wrapText="1"/>
      <protection/>
    </xf>
    <xf numFmtId="4" fontId="5" fillId="0" borderId="14" xfId="49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3" fillId="0" borderId="0" xfId="0" applyNumberFormat="1" applyFont="1" applyFill="1" applyAlignment="1" applyProtection="1">
      <alignment horizontal="center"/>
      <protection/>
    </xf>
    <xf numFmtId="182" fontId="2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83" fontId="0" fillId="0" borderId="11" xfId="49" applyNumberFormat="1" applyFont="1" applyFill="1" applyBorder="1" applyAlignment="1" applyProtection="1">
      <alignment horizontal="center" vertical="center" wrapText="1"/>
      <protection/>
    </xf>
    <xf numFmtId="183" fontId="0" fillId="0" borderId="10" xfId="49" applyNumberFormat="1" applyFont="1" applyFill="1" applyBorder="1" applyAlignment="1" applyProtection="1">
      <alignment horizontal="center" vertical="center" wrapText="1"/>
      <protection/>
    </xf>
    <xf numFmtId="49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4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49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3" xfId="0" applyNumberFormat="1" applyFill="1" applyBorder="1" applyAlignment="1">
      <alignment horizontal="center" vertical="center"/>
    </xf>
    <xf numFmtId="49" fontId="0" fillId="33" borderId="16" xfId="0" applyNumberFormat="1" applyFont="1" applyFill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33" borderId="16" xfId="0" applyNumberFormat="1" applyFill="1" applyBorder="1" applyAlignment="1">
      <alignment horizontal="center" vertical="center"/>
    </xf>
    <xf numFmtId="49" fontId="0" fillId="33" borderId="18" xfId="0" applyNumberForma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49" fontId="0" fillId="33" borderId="11" xfId="0" applyNumberFormat="1" applyFont="1" applyFill="1" applyBorder="1" applyAlignment="1">
      <alignment horizontal="center" vertical="center"/>
    </xf>
    <xf numFmtId="49" fontId="0" fillId="33" borderId="20" xfId="0" applyNumberFormat="1" applyFont="1" applyFill="1" applyBorder="1" applyAlignment="1">
      <alignment horizontal="center" vertical="center"/>
    </xf>
    <xf numFmtId="49" fontId="0" fillId="33" borderId="1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184" fontId="5" fillId="0" borderId="10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49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Alignment="1">
      <alignment horizontal="center" vertical="center"/>
    </xf>
    <xf numFmtId="184" fontId="5" fillId="0" borderId="0" xfId="0" applyNumberFormat="1" applyFont="1" applyFill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0"/>
  <sheetViews>
    <sheetView zoomScalePageLayoutView="0" workbookViewId="0" topLeftCell="A1">
      <selection activeCell="F10" sqref="F10"/>
    </sheetView>
  </sheetViews>
  <sheetFormatPr defaultColWidth="9.16015625" defaultRowHeight="11.25"/>
  <cols>
    <col min="1" max="1" width="56.66015625" style="0" customWidth="1"/>
    <col min="2" max="2" width="23" style="0" customWidth="1"/>
    <col min="3" max="3" width="38" style="0" customWidth="1"/>
    <col min="4" max="4" width="49.66015625" style="0" customWidth="1"/>
    <col min="5" max="5" width="34" style="0" customWidth="1"/>
    <col min="6" max="6" width="24" style="0" customWidth="1"/>
    <col min="7" max="163" width="9" style="0" customWidth="1"/>
    <col min="164" max="255" width="9.16015625" style="0" customWidth="1"/>
  </cols>
  <sheetData>
    <row r="1" spans="1:255" ht="18" customHeight="1">
      <c r="A1" s="9"/>
      <c r="B1" s="9"/>
      <c r="C1" s="9"/>
      <c r="D1" s="9"/>
      <c r="E1" s="9"/>
      <c r="F1" s="10" t="s">
        <v>93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  <c r="IT1" s="11"/>
      <c r="IU1" s="11"/>
    </row>
    <row r="2" spans="1:255" ht="18.75" customHeight="1">
      <c r="A2" s="74" t="s">
        <v>94</v>
      </c>
      <c r="B2" s="74"/>
      <c r="C2" s="74"/>
      <c r="D2" s="74"/>
      <c r="E2" s="74"/>
      <c r="F2" s="74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  <c r="HT2" s="13"/>
      <c r="HU2" s="13"/>
      <c r="HV2" s="13"/>
      <c r="HW2" s="13"/>
      <c r="HX2" s="13"/>
      <c r="HY2" s="13"/>
      <c r="HZ2" s="13"/>
      <c r="IA2" s="13"/>
      <c r="IB2" s="13"/>
      <c r="IC2" s="13"/>
      <c r="ID2" s="13"/>
      <c r="IE2" s="13"/>
      <c r="IF2" s="13"/>
      <c r="IG2" s="13"/>
      <c r="IH2" s="13"/>
      <c r="II2" s="13"/>
      <c r="IJ2" s="13"/>
      <c r="IK2" s="13"/>
      <c r="IL2" s="13"/>
      <c r="IM2" s="13"/>
      <c r="IN2" s="13"/>
      <c r="IO2" s="13"/>
      <c r="IP2" s="13"/>
      <c r="IQ2" s="13"/>
      <c r="IR2" s="13"/>
      <c r="IS2" s="13"/>
      <c r="IT2" s="13"/>
      <c r="IU2" s="13"/>
    </row>
    <row r="3" spans="1:255" ht="18" customHeight="1">
      <c r="A3" s="9"/>
      <c r="B3" s="9"/>
      <c r="C3" s="9"/>
      <c r="D3" s="9"/>
      <c r="E3" s="14"/>
      <c r="F3" s="15" t="s">
        <v>95</v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  <c r="IT3" s="11"/>
      <c r="IU3" s="11"/>
    </row>
    <row r="4" spans="1:255" ht="18" customHeight="1">
      <c r="A4" s="16" t="s">
        <v>96</v>
      </c>
      <c r="B4" s="16"/>
      <c r="C4" s="16" t="s">
        <v>97</v>
      </c>
      <c r="D4" s="17"/>
      <c r="E4" s="17"/>
      <c r="F4" s="16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</row>
    <row r="5" spans="1:255" ht="18" customHeight="1">
      <c r="A5" s="18" t="s">
        <v>98</v>
      </c>
      <c r="B5" s="19" t="s">
        <v>99</v>
      </c>
      <c r="C5" s="20" t="s">
        <v>100</v>
      </c>
      <c r="D5" s="21" t="s">
        <v>99</v>
      </c>
      <c r="E5" s="20" t="s">
        <v>101</v>
      </c>
      <c r="F5" s="21" t="s">
        <v>99</v>
      </c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</row>
    <row r="6" spans="1:255" ht="18" customHeight="1">
      <c r="A6" s="22" t="s">
        <v>102</v>
      </c>
      <c r="B6" s="23">
        <v>15989.01</v>
      </c>
      <c r="C6" s="24" t="s">
        <v>103</v>
      </c>
      <c r="D6" s="23">
        <v>0</v>
      </c>
      <c r="E6" s="25" t="s">
        <v>104</v>
      </c>
      <c r="F6" s="23">
        <v>26191.98</v>
      </c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</row>
    <row r="7" spans="1:255" ht="18" customHeight="1">
      <c r="A7" s="26" t="s">
        <v>105</v>
      </c>
      <c r="B7" s="23">
        <v>16947.52</v>
      </c>
      <c r="C7" s="24" t="s">
        <v>106</v>
      </c>
      <c r="D7" s="23">
        <v>0</v>
      </c>
      <c r="E7" s="27" t="s">
        <v>107</v>
      </c>
      <c r="F7" s="23">
        <v>9949.37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</row>
    <row r="8" spans="1:255" ht="18" customHeight="1">
      <c r="A8" s="26" t="s">
        <v>108</v>
      </c>
      <c r="B8" s="23"/>
      <c r="C8" s="24" t="s">
        <v>109</v>
      </c>
      <c r="D8" s="23">
        <v>0</v>
      </c>
      <c r="E8" s="27" t="s">
        <v>110</v>
      </c>
      <c r="F8" s="23">
        <v>8956.79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</row>
    <row r="9" spans="1:255" ht="18" customHeight="1">
      <c r="A9" s="28" t="s">
        <v>6</v>
      </c>
      <c r="B9" s="23">
        <v>17706.47</v>
      </c>
      <c r="C9" s="24" t="s">
        <v>111</v>
      </c>
      <c r="D9" s="23">
        <v>0</v>
      </c>
      <c r="E9" s="27" t="s">
        <v>112</v>
      </c>
      <c r="F9" s="23">
        <v>7285.82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</row>
    <row r="10" spans="1:255" ht="18" customHeight="1">
      <c r="A10" s="28" t="s">
        <v>84</v>
      </c>
      <c r="B10" s="23"/>
      <c r="C10" s="24" t="s">
        <v>113</v>
      </c>
      <c r="D10" s="23">
        <v>46603.99</v>
      </c>
      <c r="E10" s="29" t="s">
        <v>92</v>
      </c>
      <c r="F10" s="30">
        <v>20412.01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  <c r="IT10" s="11"/>
      <c r="IU10" s="11"/>
    </row>
    <row r="11" spans="1:255" ht="18" customHeight="1">
      <c r="A11" s="28" t="s">
        <v>7</v>
      </c>
      <c r="B11" s="30">
        <v>11950</v>
      </c>
      <c r="C11" s="24" t="s">
        <v>114</v>
      </c>
      <c r="D11" s="23">
        <v>0</v>
      </c>
      <c r="E11" s="29"/>
      <c r="F11" s="31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  <c r="IT11" s="11"/>
      <c r="IU11" s="11"/>
    </row>
    <row r="12" spans="1:255" ht="18" customHeight="1">
      <c r="A12" s="32"/>
      <c r="B12" s="31"/>
      <c r="C12" s="24" t="s">
        <v>115</v>
      </c>
      <c r="D12" s="23">
        <v>0</v>
      </c>
      <c r="E12" s="29"/>
      <c r="F12" s="33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</row>
    <row r="13" spans="1:255" ht="18" customHeight="1">
      <c r="A13" s="32"/>
      <c r="B13" s="33"/>
      <c r="C13" s="24" t="s">
        <v>116</v>
      </c>
      <c r="D13" s="23">
        <v>0</v>
      </c>
      <c r="E13" s="34"/>
      <c r="F13" s="31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</row>
    <row r="14" spans="1:255" ht="18" customHeight="1">
      <c r="A14" s="28"/>
      <c r="B14" s="35"/>
      <c r="C14" s="24" t="s">
        <v>117</v>
      </c>
      <c r="D14" s="23">
        <v>0</v>
      </c>
      <c r="E14" s="34"/>
      <c r="F14" s="23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</row>
    <row r="15" spans="1:255" ht="18" customHeight="1">
      <c r="A15" s="32"/>
      <c r="B15" s="36"/>
      <c r="C15" s="37" t="s">
        <v>118</v>
      </c>
      <c r="D15" s="23">
        <v>0</v>
      </c>
      <c r="E15" s="34"/>
      <c r="F15" s="23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</row>
    <row r="16" spans="1:255" ht="18" customHeight="1">
      <c r="A16" s="32"/>
      <c r="B16" s="38"/>
      <c r="C16" s="37" t="s">
        <v>119</v>
      </c>
      <c r="D16" s="23">
        <v>0</v>
      </c>
      <c r="E16" s="34"/>
      <c r="F16" s="33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</row>
    <row r="17" spans="1:255" ht="18" customHeight="1">
      <c r="A17" s="32"/>
      <c r="B17" s="38"/>
      <c r="C17" s="37" t="s">
        <v>120</v>
      </c>
      <c r="D17" s="23">
        <v>0</v>
      </c>
      <c r="E17" s="34"/>
      <c r="F17" s="35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</row>
    <row r="18" spans="1:255" ht="18" customHeight="1">
      <c r="A18" s="32"/>
      <c r="B18" s="38"/>
      <c r="C18" s="37" t="s">
        <v>121</v>
      </c>
      <c r="D18" s="23">
        <v>0</v>
      </c>
      <c r="E18" s="34"/>
      <c r="F18" s="33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</row>
    <row r="19" spans="1:255" ht="18" customHeight="1">
      <c r="A19" s="32"/>
      <c r="B19" s="38"/>
      <c r="C19" s="37" t="s">
        <v>122</v>
      </c>
      <c r="D19" s="23">
        <v>0</v>
      </c>
      <c r="E19" s="34"/>
      <c r="F19" s="33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</row>
    <row r="20" spans="1:255" ht="18" customHeight="1">
      <c r="A20" s="32"/>
      <c r="B20" s="38"/>
      <c r="C20" s="37" t="s">
        <v>123</v>
      </c>
      <c r="D20" s="23">
        <v>0</v>
      </c>
      <c r="E20" s="34"/>
      <c r="F20" s="33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</row>
    <row r="21" spans="1:255" ht="18" customHeight="1">
      <c r="A21" s="32"/>
      <c r="B21" s="38"/>
      <c r="C21" s="37" t="s">
        <v>124</v>
      </c>
      <c r="D21" s="23">
        <v>0</v>
      </c>
      <c r="E21" s="34"/>
      <c r="F21" s="33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</row>
    <row r="22" spans="1:255" ht="18" customHeight="1">
      <c r="A22" s="39"/>
      <c r="B22" s="38"/>
      <c r="C22" s="40" t="s">
        <v>125</v>
      </c>
      <c r="D22" s="23">
        <v>0</v>
      </c>
      <c r="E22" s="34"/>
      <c r="F22" s="33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</row>
    <row r="23" spans="1:255" ht="18" customHeight="1">
      <c r="A23" s="39"/>
      <c r="B23" s="38"/>
      <c r="C23" s="40" t="s">
        <v>126</v>
      </c>
      <c r="D23" s="23">
        <v>0</v>
      </c>
      <c r="E23" s="34"/>
      <c r="F23" s="33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</row>
    <row r="24" spans="1:255" ht="18" customHeight="1">
      <c r="A24" s="39"/>
      <c r="B24" s="41"/>
      <c r="C24" s="40" t="s">
        <v>127</v>
      </c>
      <c r="D24" s="42">
        <v>0</v>
      </c>
      <c r="E24" s="34"/>
      <c r="F24" s="23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</row>
    <row r="25" spans="1:255" ht="18" customHeight="1">
      <c r="A25" s="39"/>
      <c r="B25" s="41"/>
      <c r="C25" s="40" t="s">
        <v>128</v>
      </c>
      <c r="D25" s="42">
        <v>0</v>
      </c>
      <c r="E25" s="34"/>
      <c r="F25" s="23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</row>
    <row r="26" spans="1:255" ht="18" customHeight="1">
      <c r="A26" s="39"/>
      <c r="B26" s="41"/>
      <c r="C26" s="40" t="s">
        <v>129</v>
      </c>
      <c r="D26" s="42">
        <v>0</v>
      </c>
      <c r="E26" s="34"/>
      <c r="F26" s="23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</row>
    <row r="27" spans="1:255" ht="18" customHeight="1">
      <c r="A27" s="39"/>
      <c r="B27" s="41"/>
      <c r="C27" s="40" t="s">
        <v>130</v>
      </c>
      <c r="D27" s="43">
        <v>0</v>
      </c>
      <c r="E27" s="34"/>
      <c r="F27" s="23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</row>
    <row r="28" spans="1:255" ht="18" customHeight="1">
      <c r="A28" s="44"/>
      <c r="B28" s="41"/>
      <c r="C28" s="40" t="s">
        <v>131</v>
      </c>
      <c r="D28" s="31">
        <v>0</v>
      </c>
      <c r="E28" s="34"/>
      <c r="F28" s="23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ht="18" customHeight="1">
      <c r="A29" s="40"/>
      <c r="B29" s="41"/>
      <c r="C29" s="45" t="s">
        <v>132</v>
      </c>
      <c r="D29" s="23">
        <v>0</v>
      </c>
      <c r="E29" s="45"/>
      <c r="F29" s="23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ht="18" customHeight="1">
      <c r="A30" s="40"/>
      <c r="B30" s="41"/>
      <c r="C30" s="45" t="s">
        <v>133</v>
      </c>
      <c r="D30" s="30">
        <v>0</v>
      </c>
      <c r="E30" s="45"/>
      <c r="F30" s="23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ht="18" customHeight="1">
      <c r="A31" s="40"/>
      <c r="B31" s="41"/>
      <c r="C31" s="45"/>
      <c r="D31" s="35"/>
      <c r="E31" s="45"/>
      <c r="F31" s="23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ht="18" customHeight="1">
      <c r="A32" s="46" t="s">
        <v>134</v>
      </c>
      <c r="B32" s="47">
        <f>B7+B9+B11</f>
        <v>46603.990000000005</v>
      </c>
      <c r="C32" s="48" t="s">
        <v>134</v>
      </c>
      <c r="D32" s="23">
        <f>SUM(D6:D30)</f>
        <v>46603.99</v>
      </c>
      <c r="E32" s="49" t="s">
        <v>135</v>
      </c>
      <c r="F32" s="23">
        <f>F6+F10</f>
        <v>46603.99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ht="18" customHeight="1">
      <c r="A33" s="50" t="s">
        <v>136</v>
      </c>
      <c r="B33" s="51"/>
      <c r="C33" s="45" t="s">
        <v>137</v>
      </c>
      <c r="D33" s="30">
        <v>0</v>
      </c>
      <c r="E33" s="29" t="s">
        <v>138</v>
      </c>
      <c r="F33" s="30">
        <v>0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</row>
    <row r="34" spans="1:255" ht="18" customHeight="1">
      <c r="A34" s="52"/>
      <c r="B34" s="51"/>
      <c r="C34" s="44"/>
      <c r="D34" s="51"/>
      <c r="E34" s="53"/>
      <c r="F34" s="35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</row>
    <row r="35" spans="1:255" ht="18" customHeight="1">
      <c r="A35" s="54"/>
      <c r="B35" s="55"/>
      <c r="C35" s="44"/>
      <c r="D35" s="47"/>
      <c r="E35" s="56"/>
      <c r="F35" s="33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</row>
    <row r="36" spans="1:255" ht="18" customHeight="1">
      <c r="A36" s="26"/>
      <c r="B36" s="55"/>
      <c r="C36" s="34"/>
      <c r="D36" s="55"/>
      <c r="E36" s="57"/>
      <c r="F36" s="23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</row>
    <row r="37" spans="1:255" ht="18" customHeight="1">
      <c r="A37" s="46" t="s">
        <v>139</v>
      </c>
      <c r="B37" s="47">
        <v>46603.990000000005</v>
      </c>
      <c r="C37" s="49" t="s">
        <v>140</v>
      </c>
      <c r="D37" s="47">
        <f>SUM(D32:D33)</f>
        <v>46603.99</v>
      </c>
      <c r="E37" s="58" t="s">
        <v>141</v>
      </c>
      <c r="F37" s="30">
        <v>46603.990000000005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</row>
    <row r="38" spans="1:255" ht="18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  <c r="IU38" s="11"/>
    </row>
    <row r="39" spans="1:255" ht="18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</row>
    <row r="40" spans="1:255" ht="18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</row>
  </sheetData>
  <sheetProtection/>
  <mergeCells count="1">
    <mergeCell ref="A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B12" sqref="B12"/>
    </sheetView>
  </sheetViews>
  <sheetFormatPr defaultColWidth="9.16015625" defaultRowHeight="11.25"/>
  <cols>
    <col min="1" max="1" width="45.33203125" style="0" customWidth="1"/>
    <col min="2" max="9" width="15.33203125" style="0" customWidth="1"/>
    <col min="10" max="10" width="9" style="0" customWidth="1"/>
  </cols>
  <sheetData>
    <row r="1" spans="1:10" ht="15.75" customHeight="1">
      <c r="A1" s="59"/>
      <c r="B1" s="9"/>
      <c r="C1" s="9"/>
      <c r="D1" s="9"/>
      <c r="E1" s="9"/>
      <c r="F1" s="9"/>
      <c r="G1" s="9"/>
      <c r="H1" s="9"/>
      <c r="I1" s="60" t="s">
        <v>142</v>
      </c>
      <c r="J1" s="9"/>
    </row>
    <row r="2" spans="1:10" ht="26.25" customHeight="1">
      <c r="A2" s="75" t="s">
        <v>143</v>
      </c>
      <c r="B2" s="75"/>
      <c r="C2" s="75"/>
      <c r="D2" s="75"/>
      <c r="E2" s="75"/>
      <c r="F2" s="75"/>
      <c r="G2" s="75"/>
      <c r="H2" s="75"/>
      <c r="I2" s="75"/>
      <c r="J2" s="61"/>
    </row>
    <row r="3" spans="1:10" ht="19.5" customHeight="1">
      <c r="A3" s="59"/>
      <c r="B3" s="62"/>
      <c r="C3" s="63"/>
      <c r="D3" s="63"/>
      <c r="E3" s="63"/>
      <c r="F3" s="63"/>
      <c r="G3" s="63"/>
      <c r="H3" s="63"/>
      <c r="I3" s="10" t="s">
        <v>95</v>
      </c>
      <c r="J3" s="9"/>
    </row>
    <row r="4" spans="1:10" ht="24.75" customHeight="1">
      <c r="A4" s="76" t="s">
        <v>144</v>
      </c>
      <c r="B4" s="77" t="s">
        <v>145</v>
      </c>
      <c r="C4" s="79" t="s">
        <v>146</v>
      </c>
      <c r="D4" s="79"/>
      <c r="E4" s="79"/>
      <c r="F4" s="80" t="s">
        <v>147</v>
      </c>
      <c r="G4" s="82" t="s">
        <v>148</v>
      </c>
      <c r="H4" s="83" t="s">
        <v>7</v>
      </c>
      <c r="I4" s="84" t="s">
        <v>136</v>
      </c>
      <c r="J4" s="9"/>
    </row>
    <row r="5" spans="1:10" ht="49.5" customHeight="1">
      <c r="A5" s="76"/>
      <c r="B5" s="78"/>
      <c r="C5" s="64" t="s">
        <v>149</v>
      </c>
      <c r="D5" s="65" t="s">
        <v>5</v>
      </c>
      <c r="E5" s="65" t="s">
        <v>150</v>
      </c>
      <c r="F5" s="81"/>
      <c r="G5" s="82"/>
      <c r="H5" s="83"/>
      <c r="I5" s="84"/>
      <c r="J5" s="9"/>
    </row>
    <row r="6" spans="1:10" ht="22.5" customHeight="1">
      <c r="A6" s="66" t="s">
        <v>151</v>
      </c>
      <c r="B6" s="67">
        <v>1</v>
      </c>
      <c r="C6" s="67">
        <v>2</v>
      </c>
      <c r="D6" s="67">
        <v>3</v>
      </c>
      <c r="E6" s="67">
        <f>D6+1</f>
        <v>4</v>
      </c>
      <c r="F6" s="67">
        <f>E6+1</f>
        <v>5</v>
      </c>
      <c r="G6" s="67">
        <f>F6+1</f>
        <v>6</v>
      </c>
      <c r="H6" s="67">
        <f>G6+1</f>
        <v>7</v>
      </c>
      <c r="I6" s="67">
        <f>H6+1</f>
        <v>8</v>
      </c>
      <c r="J6" s="68"/>
    </row>
    <row r="7" spans="1:10" ht="20.25" customHeight="1">
      <c r="A7" s="69" t="s">
        <v>34</v>
      </c>
      <c r="B7" s="70">
        <v>46603.99</v>
      </c>
      <c r="C7" s="23">
        <v>16947.52</v>
      </c>
      <c r="D7" s="23">
        <v>16947.52</v>
      </c>
      <c r="E7" s="70"/>
      <c r="F7" s="23">
        <v>17706.47</v>
      </c>
      <c r="G7" s="71"/>
      <c r="H7" s="30">
        <v>11950</v>
      </c>
      <c r="I7" s="30"/>
      <c r="J7" s="9"/>
    </row>
    <row r="8" spans="1:10" ht="23.25" customHeight="1">
      <c r="A8" s="69" t="s">
        <v>78</v>
      </c>
      <c r="B8" s="70">
        <v>46603.99</v>
      </c>
      <c r="C8" s="30">
        <v>16947.52</v>
      </c>
      <c r="D8" s="30">
        <v>16947.52</v>
      </c>
      <c r="E8" s="70"/>
      <c r="F8" s="30">
        <v>17706.47</v>
      </c>
      <c r="G8" s="71"/>
      <c r="H8" s="30">
        <v>11950</v>
      </c>
      <c r="I8" s="30"/>
      <c r="J8" s="9"/>
    </row>
    <row r="9" spans="1:10" ht="18" customHeight="1">
      <c r="A9" s="72"/>
      <c r="B9" s="9"/>
      <c r="C9" s="9"/>
      <c r="D9" s="9"/>
      <c r="E9" s="9"/>
      <c r="F9" s="9"/>
      <c r="G9" s="9"/>
      <c r="H9" s="9"/>
      <c r="I9" s="9"/>
      <c r="J9" s="9"/>
    </row>
    <row r="10" spans="1:10" ht="18" customHeight="1">
      <c r="A10" s="72"/>
      <c r="B10" s="9"/>
      <c r="C10" s="73"/>
      <c r="D10" s="9"/>
      <c r="E10" s="9"/>
      <c r="F10" s="9"/>
      <c r="G10" s="9"/>
      <c r="H10" s="9"/>
      <c r="I10" s="9"/>
      <c r="J10" s="9"/>
    </row>
    <row r="11" spans="1:10" ht="18" customHeight="1">
      <c r="A11" s="72"/>
      <c r="B11" s="9"/>
      <c r="C11" s="9"/>
      <c r="D11" s="9"/>
      <c r="E11" s="9"/>
      <c r="F11" s="9"/>
      <c r="G11" s="9"/>
      <c r="H11" s="9"/>
      <c r="I11" s="9"/>
      <c r="J11" s="9"/>
    </row>
    <row r="12" spans="1:10" ht="18" customHeight="1">
      <c r="A12" s="72"/>
      <c r="B12" s="9"/>
      <c r="C12" s="9"/>
      <c r="D12" s="9"/>
      <c r="E12" s="9"/>
      <c r="F12" s="9"/>
      <c r="G12" s="9"/>
      <c r="H12" s="9"/>
      <c r="I12" s="9"/>
      <c r="J12" s="9"/>
    </row>
    <row r="13" spans="1:10" ht="18" customHeight="1">
      <c r="A13" s="72"/>
      <c r="B13" s="9"/>
      <c r="C13" s="9"/>
      <c r="D13" s="9"/>
      <c r="E13" s="9"/>
      <c r="F13" s="9"/>
      <c r="G13" s="9"/>
      <c r="H13" s="9"/>
      <c r="I13" s="9"/>
      <c r="J13" s="9"/>
    </row>
    <row r="14" spans="1:10" ht="18" customHeight="1">
      <c r="A14" s="72"/>
      <c r="B14" s="9"/>
      <c r="C14" s="9"/>
      <c r="D14" s="9"/>
      <c r="E14" s="9"/>
      <c r="F14" s="9"/>
      <c r="G14" s="9"/>
      <c r="H14" s="9"/>
      <c r="I14" s="9"/>
      <c r="J14" s="9"/>
    </row>
    <row r="15" spans="1:10" ht="18" customHeight="1">
      <c r="A15" s="72"/>
      <c r="B15" s="9"/>
      <c r="C15" s="9"/>
      <c r="D15" s="9"/>
      <c r="E15" s="9"/>
      <c r="F15" s="9"/>
      <c r="G15" s="9"/>
      <c r="H15" s="9"/>
      <c r="I15" s="9"/>
      <c r="J15" s="9"/>
    </row>
    <row r="16" spans="1:10" ht="18" customHeight="1">
      <c r="A16" s="72"/>
      <c r="B16" s="9"/>
      <c r="C16" s="9"/>
      <c r="D16" s="9"/>
      <c r="E16" s="9"/>
      <c r="F16" s="9"/>
      <c r="G16" s="9"/>
      <c r="H16" s="9"/>
      <c r="I16" s="9"/>
      <c r="J16" s="9"/>
    </row>
    <row r="17" spans="1:10" ht="18" customHeight="1">
      <c r="A17" s="72"/>
      <c r="B17" s="9"/>
      <c r="C17" s="9"/>
      <c r="D17" s="9"/>
      <c r="E17" s="9"/>
      <c r="F17" s="9"/>
      <c r="G17" s="9"/>
      <c r="H17" s="9"/>
      <c r="I17" s="9"/>
      <c r="J17" s="9"/>
    </row>
  </sheetData>
  <sheetProtection/>
  <mergeCells count="8">
    <mergeCell ref="A2:I2"/>
    <mergeCell ref="A4:A5"/>
    <mergeCell ref="B4:B5"/>
    <mergeCell ref="C4:E4"/>
    <mergeCell ref="F4:F5"/>
    <mergeCell ref="G4:G5"/>
    <mergeCell ref="H4:H5"/>
    <mergeCell ref="I4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PageLayoutView="0" workbookViewId="0" topLeftCell="A1">
      <selection activeCell="E18" sqref="E18"/>
    </sheetView>
  </sheetViews>
  <sheetFormatPr defaultColWidth="9.16015625" defaultRowHeight="11.25"/>
  <cols>
    <col min="1" max="3" width="6.83203125" style="0" customWidth="1"/>
    <col min="4" max="4" width="50.83203125" style="0" customWidth="1"/>
    <col min="5" max="5" width="19.66015625" style="0" customWidth="1"/>
    <col min="6" max="6" width="19" style="0" customWidth="1"/>
    <col min="7" max="10" width="17.33203125" style="0" customWidth="1"/>
    <col min="11" max="17" width="10.66015625" style="0" customWidth="1"/>
  </cols>
  <sheetData>
    <row r="1" spans="1:17" ht="18" customHeight="1">
      <c r="A1" s="102"/>
      <c r="B1" s="102"/>
      <c r="C1" s="103"/>
      <c r="D1" s="104"/>
      <c r="E1" s="103"/>
      <c r="F1" s="103"/>
      <c r="G1" s="103"/>
      <c r="H1" s="103"/>
      <c r="I1" s="103"/>
      <c r="J1" s="103" t="s">
        <v>152</v>
      </c>
      <c r="K1" s="102"/>
      <c r="L1" s="102"/>
      <c r="M1" s="102"/>
      <c r="N1" s="102"/>
      <c r="O1" s="102"/>
      <c r="P1" s="102"/>
      <c r="Q1" s="102"/>
    </row>
    <row r="2" spans="1:17" ht="18" customHeight="1">
      <c r="A2" s="105" t="s">
        <v>153</v>
      </c>
      <c r="B2" s="105"/>
      <c r="C2" s="105"/>
      <c r="D2" s="105"/>
      <c r="E2" s="105"/>
      <c r="F2" s="105"/>
      <c r="G2" s="105"/>
      <c r="H2" s="105"/>
      <c r="I2" s="105"/>
      <c r="J2" s="105"/>
      <c r="K2" s="106"/>
      <c r="L2" s="106"/>
      <c r="M2" s="106"/>
      <c r="N2" s="106"/>
      <c r="O2" s="12"/>
      <c r="P2" s="12"/>
      <c r="Q2" s="12"/>
    </row>
    <row r="3" spans="1:17" ht="18" customHeight="1">
      <c r="A3" s="9"/>
      <c r="B3" s="9"/>
      <c r="C3" s="107"/>
      <c r="D3" s="104"/>
      <c r="E3" s="107"/>
      <c r="F3" s="107"/>
      <c r="G3" s="103"/>
      <c r="H3" s="103"/>
      <c r="I3" s="107"/>
      <c r="J3" s="103" t="s">
        <v>95</v>
      </c>
      <c r="K3" s="9"/>
      <c r="L3" s="9"/>
      <c r="M3" s="9"/>
      <c r="N3" s="9"/>
      <c r="O3" s="9"/>
      <c r="P3" s="9"/>
      <c r="Q3" s="9"/>
    </row>
    <row r="4" spans="1:17" ht="18" customHeight="1">
      <c r="A4" s="108" t="s">
        <v>154</v>
      </c>
      <c r="B4" s="108"/>
      <c r="C4" s="108"/>
      <c r="D4" s="109" t="s">
        <v>155</v>
      </c>
      <c r="E4" s="110" t="s">
        <v>156</v>
      </c>
      <c r="F4" s="111" t="s">
        <v>104</v>
      </c>
      <c r="G4" s="112"/>
      <c r="H4" s="112"/>
      <c r="I4" s="112"/>
      <c r="J4" s="113" t="s">
        <v>92</v>
      </c>
      <c r="K4" s="9"/>
      <c r="L4" s="9"/>
      <c r="M4" s="9"/>
      <c r="N4" s="9"/>
      <c r="O4" s="9"/>
      <c r="P4" s="9"/>
      <c r="Q4" s="9"/>
    </row>
    <row r="5" spans="1:17" ht="18" customHeight="1">
      <c r="A5" s="114" t="s">
        <v>157</v>
      </c>
      <c r="B5" s="115" t="s">
        <v>158</v>
      </c>
      <c r="C5" s="116" t="s">
        <v>159</v>
      </c>
      <c r="D5" s="117"/>
      <c r="E5" s="110"/>
      <c r="F5" s="108" t="s">
        <v>52</v>
      </c>
      <c r="G5" s="118" t="s">
        <v>36</v>
      </c>
      <c r="H5" s="119" t="s">
        <v>160</v>
      </c>
      <c r="I5" s="120" t="s">
        <v>161</v>
      </c>
      <c r="J5" s="113"/>
      <c r="K5" s="9"/>
      <c r="L5" s="9"/>
      <c r="M5" s="9"/>
      <c r="N5" s="9"/>
      <c r="O5" s="9"/>
      <c r="P5" s="9"/>
      <c r="Q5" s="9"/>
    </row>
    <row r="6" spans="1:17" ht="14.25" customHeight="1">
      <c r="A6" s="121"/>
      <c r="B6" s="114"/>
      <c r="C6" s="122"/>
      <c r="D6" s="117"/>
      <c r="E6" s="110"/>
      <c r="F6" s="108"/>
      <c r="G6" s="118"/>
      <c r="H6" s="119"/>
      <c r="I6" s="120"/>
      <c r="J6" s="113"/>
      <c r="K6" s="102"/>
      <c r="L6" s="102"/>
      <c r="M6" s="102"/>
      <c r="N6" s="102"/>
      <c r="O6" s="102"/>
      <c r="P6" s="102"/>
      <c r="Q6" s="102"/>
    </row>
    <row r="7" spans="1:17" ht="16.5" customHeight="1">
      <c r="A7" s="66" t="s">
        <v>151</v>
      </c>
      <c r="B7" s="66" t="s">
        <v>151</v>
      </c>
      <c r="C7" s="66" t="s">
        <v>151</v>
      </c>
      <c r="D7" s="66" t="s">
        <v>151</v>
      </c>
      <c r="E7" s="123">
        <v>1</v>
      </c>
      <c r="F7" s="124">
        <v>2</v>
      </c>
      <c r="G7" s="124">
        <v>3</v>
      </c>
      <c r="H7" s="124">
        <v>4</v>
      </c>
      <c r="I7" s="124">
        <v>5</v>
      </c>
      <c r="J7" s="123">
        <v>6</v>
      </c>
      <c r="K7" s="125"/>
      <c r="L7" s="126"/>
      <c r="M7" s="126"/>
      <c r="N7" s="126"/>
      <c r="O7" s="126"/>
      <c r="P7" s="126"/>
      <c r="Q7" s="126"/>
    </row>
    <row r="8" spans="1:17" ht="16.5" customHeight="1">
      <c r="A8" s="127"/>
      <c r="B8" s="127"/>
      <c r="C8" s="127"/>
      <c r="D8" s="128" t="s">
        <v>34</v>
      </c>
      <c r="E8" s="30">
        <v>46603.99</v>
      </c>
      <c r="F8" s="23">
        <v>26191.98</v>
      </c>
      <c r="G8" s="23">
        <v>9949.37</v>
      </c>
      <c r="H8" s="23">
        <v>8956.79</v>
      </c>
      <c r="I8" s="23">
        <v>7285.82</v>
      </c>
      <c r="J8" s="30">
        <v>20412.01</v>
      </c>
      <c r="K8" s="102"/>
      <c r="L8" s="102"/>
      <c r="M8" s="102"/>
      <c r="N8" s="102"/>
      <c r="O8" s="102"/>
      <c r="P8" s="102"/>
      <c r="Q8" s="102"/>
    </row>
    <row r="9" spans="1:17" ht="16.5" customHeight="1">
      <c r="A9" s="127"/>
      <c r="B9" s="127"/>
      <c r="C9" s="127"/>
      <c r="D9" s="128" t="s">
        <v>78</v>
      </c>
      <c r="E9" s="30">
        <v>46603.99</v>
      </c>
      <c r="F9" s="23">
        <v>26191.98</v>
      </c>
      <c r="G9" s="23">
        <v>9949.37</v>
      </c>
      <c r="H9" s="23">
        <v>8956.79</v>
      </c>
      <c r="I9" s="23">
        <v>7285.82</v>
      </c>
      <c r="J9" s="30">
        <v>20412.01</v>
      </c>
      <c r="K9" s="102"/>
      <c r="L9" s="102"/>
      <c r="M9" s="102"/>
      <c r="N9" s="102"/>
      <c r="O9" s="102"/>
      <c r="P9" s="102"/>
      <c r="Q9" s="102"/>
    </row>
    <row r="10" spans="1:17" ht="16.5" customHeight="1">
      <c r="A10" s="127" t="s">
        <v>162</v>
      </c>
      <c r="B10" s="127"/>
      <c r="C10" s="127"/>
      <c r="D10" s="128" t="s">
        <v>163</v>
      </c>
      <c r="E10" s="30">
        <v>46603.99</v>
      </c>
      <c r="F10" s="23">
        <v>26191.98</v>
      </c>
      <c r="G10" s="23">
        <v>9949.37</v>
      </c>
      <c r="H10" s="23">
        <v>8956.79</v>
      </c>
      <c r="I10" s="23">
        <v>7285.82</v>
      </c>
      <c r="J10" s="30">
        <v>20412.01</v>
      </c>
      <c r="K10" s="102"/>
      <c r="L10" s="102"/>
      <c r="M10" s="102"/>
      <c r="N10" s="102"/>
      <c r="O10" s="102"/>
      <c r="P10" s="102"/>
      <c r="Q10" s="102"/>
    </row>
    <row r="11" spans="1:17" ht="16.5" customHeight="1">
      <c r="A11" s="127"/>
      <c r="B11" s="127" t="s">
        <v>164</v>
      </c>
      <c r="C11" s="127"/>
      <c r="D11" s="128" t="s">
        <v>165</v>
      </c>
      <c r="E11" s="30">
        <v>46603.99</v>
      </c>
      <c r="F11" s="23">
        <v>26191.98</v>
      </c>
      <c r="G11" s="23">
        <v>9949.37</v>
      </c>
      <c r="H11" s="23">
        <v>8956.79</v>
      </c>
      <c r="I11" s="23">
        <v>7285.82</v>
      </c>
      <c r="J11" s="30">
        <v>20412.01</v>
      </c>
      <c r="K11" s="102"/>
      <c r="L11" s="102"/>
      <c r="M11" s="102"/>
      <c r="N11" s="102"/>
      <c r="O11" s="102"/>
      <c r="P11" s="102"/>
      <c r="Q11" s="102"/>
    </row>
    <row r="12" spans="1:17" ht="16.5" customHeight="1">
      <c r="A12" s="127" t="s">
        <v>166</v>
      </c>
      <c r="B12" s="127" t="s">
        <v>167</v>
      </c>
      <c r="C12" s="127" t="s">
        <v>168</v>
      </c>
      <c r="D12" s="128" t="s">
        <v>169</v>
      </c>
      <c r="E12" s="30">
        <v>46603.99</v>
      </c>
      <c r="F12" s="30">
        <v>26191.98</v>
      </c>
      <c r="G12" s="30">
        <v>9949.37</v>
      </c>
      <c r="H12" s="30">
        <v>8956.79</v>
      </c>
      <c r="I12" s="30">
        <v>7285.82</v>
      </c>
      <c r="J12" s="30">
        <v>20412.01</v>
      </c>
      <c r="K12" s="102"/>
      <c r="L12" s="102"/>
      <c r="M12" s="102"/>
      <c r="N12" s="102"/>
      <c r="O12" s="102"/>
      <c r="P12" s="102"/>
      <c r="Q12" s="102"/>
    </row>
    <row r="13" spans="1:17" ht="18" customHeight="1">
      <c r="A13" s="14"/>
      <c r="B13" s="102"/>
      <c r="C13" s="129"/>
      <c r="D13" s="72"/>
      <c r="E13" s="130"/>
      <c r="F13" s="130"/>
      <c r="G13" s="130"/>
      <c r="H13" s="130"/>
      <c r="I13" s="130"/>
      <c r="J13" s="130"/>
      <c r="K13" s="102"/>
      <c r="L13" s="102"/>
      <c r="M13" s="102"/>
      <c r="N13" s="102"/>
      <c r="O13" s="102"/>
      <c r="P13" s="102"/>
      <c r="Q13" s="102"/>
    </row>
    <row r="14" spans="1:17" ht="18" customHeight="1">
      <c r="A14" s="102"/>
      <c r="B14" s="102"/>
      <c r="C14" s="129"/>
      <c r="D14" s="72"/>
      <c r="E14" s="130"/>
      <c r="F14" s="130"/>
      <c r="G14" s="130"/>
      <c r="H14" s="130"/>
      <c r="I14" s="130"/>
      <c r="J14" s="130"/>
      <c r="K14" s="102"/>
      <c r="L14" s="102"/>
      <c r="M14" s="102"/>
      <c r="N14" s="102"/>
      <c r="O14" s="102"/>
      <c r="P14" s="102"/>
      <c r="Q14" s="102"/>
    </row>
    <row r="15" spans="1:17" ht="18" customHeight="1">
      <c r="A15" s="102"/>
      <c r="B15" s="102"/>
      <c r="C15" s="129"/>
      <c r="D15" s="72"/>
      <c r="E15" s="130"/>
      <c r="F15" s="130"/>
      <c r="G15" s="130"/>
      <c r="H15" s="130"/>
      <c r="I15" s="130"/>
      <c r="J15" s="130"/>
      <c r="K15" s="102"/>
      <c r="L15" s="102"/>
      <c r="M15" s="102"/>
      <c r="N15" s="102"/>
      <c r="O15" s="102"/>
      <c r="P15" s="102"/>
      <c r="Q15" s="102"/>
    </row>
    <row r="16" spans="1:17" ht="18" customHeight="1">
      <c r="A16" s="102"/>
      <c r="B16" s="102"/>
      <c r="C16" s="129"/>
      <c r="D16" s="72"/>
      <c r="E16" s="130"/>
      <c r="F16" s="130"/>
      <c r="G16" s="130"/>
      <c r="H16" s="130"/>
      <c r="I16" s="130"/>
      <c r="J16" s="130"/>
      <c r="K16" s="102"/>
      <c r="L16" s="102"/>
      <c r="M16" s="102"/>
      <c r="N16" s="102"/>
      <c r="O16" s="102"/>
      <c r="P16" s="102"/>
      <c r="Q16" s="102"/>
    </row>
    <row r="17" spans="1:17" ht="18" customHeight="1">
      <c r="A17" s="102"/>
      <c r="B17" s="102"/>
      <c r="C17" s="129"/>
      <c r="D17" s="72"/>
      <c r="E17" s="130"/>
      <c r="F17" s="130"/>
      <c r="G17" s="130"/>
      <c r="H17" s="130"/>
      <c r="I17" s="130"/>
      <c r="J17" s="130"/>
      <c r="K17" s="102"/>
      <c r="L17" s="102"/>
      <c r="M17" s="102"/>
      <c r="N17" s="102"/>
      <c r="O17" s="102"/>
      <c r="P17" s="102"/>
      <c r="Q17" s="102"/>
    </row>
    <row r="18" spans="1:17" ht="18" customHeight="1">
      <c r="A18" s="102"/>
      <c r="B18" s="102"/>
      <c r="C18" s="129"/>
      <c r="D18" s="72"/>
      <c r="E18" s="130"/>
      <c r="F18" s="130"/>
      <c r="G18" s="130"/>
      <c r="H18" s="130"/>
      <c r="I18" s="130"/>
      <c r="J18" s="130"/>
      <c r="K18" s="102"/>
      <c r="L18" s="102"/>
      <c r="M18" s="102"/>
      <c r="N18" s="102"/>
      <c r="O18" s="102"/>
      <c r="P18" s="102"/>
      <c r="Q18" s="102"/>
    </row>
    <row r="19" spans="1:17" ht="18" customHeight="1">
      <c r="A19" s="102"/>
      <c r="B19" s="102"/>
      <c r="C19" s="129"/>
      <c r="D19" s="72"/>
      <c r="E19" s="130"/>
      <c r="F19" s="130"/>
      <c r="G19" s="130"/>
      <c r="H19" s="130"/>
      <c r="I19" s="130"/>
      <c r="J19" s="130"/>
      <c r="K19" s="102"/>
      <c r="L19" s="102"/>
      <c r="M19" s="102"/>
      <c r="N19" s="102"/>
      <c r="O19" s="102"/>
      <c r="P19" s="102"/>
      <c r="Q19" s="102"/>
    </row>
  </sheetData>
  <sheetProtection/>
  <mergeCells count="11">
    <mergeCell ref="I5:I6"/>
    <mergeCell ref="A4:C4"/>
    <mergeCell ref="D4:D6"/>
    <mergeCell ref="E4:E6"/>
    <mergeCell ref="J4:J6"/>
    <mergeCell ref="A5:A6"/>
    <mergeCell ref="B5:B6"/>
    <mergeCell ref="C5:C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V32"/>
  <sheetViews>
    <sheetView zoomScalePageLayoutView="0" workbookViewId="0" topLeftCell="A10">
      <selection activeCell="D15" sqref="D15"/>
    </sheetView>
  </sheetViews>
  <sheetFormatPr defaultColWidth="9.16015625" defaultRowHeight="18.75" customHeight="1"/>
  <cols>
    <col min="1" max="1" width="20.16015625" style="1" bestFit="1" customWidth="1"/>
    <col min="2" max="2" width="28.16015625" style="1" customWidth="1"/>
    <col min="3" max="3" width="30.5" style="1" bestFit="1" customWidth="1"/>
    <col min="4" max="4" width="16.66015625" style="1" customWidth="1"/>
    <col min="5" max="5" width="21.5" style="1" customWidth="1"/>
    <col min="6" max="6" width="19.16015625" style="1" bestFit="1" customWidth="1"/>
    <col min="7" max="7" width="17.83203125" style="1" customWidth="1"/>
    <col min="8" max="230" width="9.16015625" style="1" customWidth="1"/>
  </cols>
  <sheetData>
    <row r="1" spans="1:7" ht="30.75" customHeight="1">
      <c r="A1" s="85" t="s">
        <v>0</v>
      </c>
      <c r="B1" s="85"/>
      <c r="C1" s="85"/>
      <c r="D1" s="85"/>
      <c r="E1" s="85"/>
      <c r="F1" s="85"/>
      <c r="G1" s="85"/>
    </row>
    <row r="2" spans="1:230" ht="24.75" customHeight="1">
      <c r="A2" s="87" t="s">
        <v>1</v>
      </c>
      <c r="B2" s="87" t="s">
        <v>2</v>
      </c>
      <c r="C2" s="87" t="s">
        <v>3</v>
      </c>
      <c r="D2" s="87" t="s">
        <v>4</v>
      </c>
      <c r="E2" s="87" t="s">
        <v>5</v>
      </c>
      <c r="F2" s="87" t="s">
        <v>6</v>
      </c>
      <c r="G2" s="87" t="s">
        <v>7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</row>
    <row r="3" spans="1:230" ht="18.75" customHeight="1" hidden="1">
      <c r="A3" s="87"/>
      <c r="B3" s="87"/>
      <c r="C3" s="87"/>
      <c r="D3" s="87"/>
      <c r="E3" s="87"/>
      <c r="F3" s="87"/>
      <c r="G3" s="87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</row>
    <row r="4" spans="1:230" ht="18.75" customHeight="1">
      <c r="A4" s="3" t="s">
        <v>8</v>
      </c>
      <c r="B4" s="3" t="s">
        <v>9</v>
      </c>
      <c r="C4" s="3"/>
      <c r="D4" s="7">
        <v>750</v>
      </c>
      <c r="E4" s="7">
        <v>0</v>
      </c>
      <c r="F4" s="7">
        <v>260</v>
      </c>
      <c r="G4" s="7">
        <v>490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</row>
    <row r="5" spans="1:230" ht="18.75" customHeight="1">
      <c r="A5" s="3"/>
      <c r="B5" s="3"/>
      <c r="C5" s="3" t="s">
        <v>10</v>
      </c>
      <c r="D5" s="7">
        <v>750</v>
      </c>
      <c r="E5" s="7">
        <v>0</v>
      </c>
      <c r="F5" s="7">
        <v>260</v>
      </c>
      <c r="G5" s="7">
        <v>490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</row>
    <row r="6" spans="1:230" ht="18.75" customHeight="1">
      <c r="A6" s="3" t="s">
        <v>8</v>
      </c>
      <c r="B6" s="3" t="s">
        <v>11</v>
      </c>
      <c r="C6" s="3"/>
      <c r="D6" s="7">
        <v>420</v>
      </c>
      <c r="E6" s="7">
        <v>0</v>
      </c>
      <c r="F6" s="7">
        <v>420</v>
      </c>
      <c r="G6" s="7">
        <v>0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</row>
    <row r="7" spans="1:230" ht="18.75" customHeight="1">
      <c r="A7" s="3"/>
      <c r="B7" s="3"/>
      <c r="C7" s="3" t="s">
        <v>12</v>
      </c>
      <c r="D7" s="7">
        <v>420</v>
      </c>
      <c r="E7" s="7">
        <v>0</v>
      </c>
      <c r="F7" s="7">
        <v>420</v>
      </c>
      <c r="G7" s="7">
        <v>0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</row>
    <row r="8" spans="1:230" ht="18.75" customHeight="1">
      <c r="A8" s="3" t="s">
        <v>8</v>
      </c>
      <c r="B8" s="3" t="s">
        <v>13</v>
      </c>
      <c r="C8" s="3"/>
      <c r="D8" s="7">
        <v>4533.5</v>
      </c>
      <c r="E8" s="7">
        <v>197.01</v>
      </c>
      <c r="F8" s="7">
        <v>1436.49</v>
      </c>
      <c r="G8" s="7">
        <v>2900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</row>
    <row r="9" spans="1:230" ht="18.75" customHeight="1">
      <c r="A9" s="3"/>
      <c r="B9" s="3"/>
      <c r="C9" s="3" t="s">
        <v>14</v>
      </c>
      <c r="D9" s="7">
        <v>3413.5</v>
      </c>
      <c r="E9" s="7">
        <v>197.01</v>
      </c>
      <c r="F9" s="7">
        <v>1216.49</v>
      </c>
      <c r="G9" s="7">
        <v>2000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</row>
    <row r="10" spans="1:230" ht="18.75" customHeight="1">
      <c r="A10" s="3"/>
      <c r="B10" s="3"/>
      <c r="C10" s="3" t="s">
        <v>15</v>
      </c>
      <c r="D10" s="7">
        <v>1120</v>
      </c>
      <c r="E10" s="7">
        <v>0</v>
      </c>
      <c r="F10" s="7">
        <v>220</v>
      </c>
      <c r="G10" s="7">
        <v>900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</row>
    <row r="11" spans="1:230" ht="18.75" customHeight="1">
      <c r="A11" s="3" t="s">
        <v>8</v>
      </c>
      <c r="B11" s="3" t="s">
        <v>16</v>
      </c>
      <c r="C11" s="3"/>
      <c r="D11" s="7">
        <v>300</v>
      </c>
      <c r="E11" s="7">
        <v>0</v>
      </c>
      <c r="F11" s="7">
        <v>300</v>
      </c>
      <c r="G11" s="7">
        <v>0</v>
      </c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</row>
    <row r="12" spans="1:230" ht="18.75" customHeight="1">
      <c r="A12" s="3"/>
      <c r="B12" s="3"/>
      <c r="C12" s="3" t="s">
        <v>17</v>
      </c>
      <c r="D12" s="7">
        <v>300</v>
      </c>
      <c r="E12" s="7">
        <v>0</v>
      </c>
      <c r="F12" s="7">
        <v>300</v>
      </c>
      <c r="G12" s="7">
        <v>0</v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</row>
    <row r="13" spans="1:230" ht="18.75" customHeight="1">
      <c r="A13" s="3" t="s">
        <v>8</v>
      </c>
      <c r="B13" s="3" t="s">
        <v>18</v>
      </c>
      <c r="C13" s="3"/>
      <c r="D13" s="7">
        <v>5600</v>
      </c>
      <c r="E13" s="7">
        <v>0</v>
      </c>
      <c r="F13" s="7">
        <v>3900</v>
      </c>
      <c r="G13" s="7">
        <v>1700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</row>
    <row r="14" spans="1:230" ht="18.75" customHeight="1">
      <c r="A14" s="3"/>
      <c r="B14" s="3"/>
      <c r="C14" s="3" t="s">
        <v>19</v>
      </c>
      <c r="D14" s="7">
        <v>5600</v>
      </c>
      <c r="E14" s="7">
        <v>0</v>
      </c>
      <c r="F14" s="7">
        <v>3900</v>
      </c>
      <c r="G14" s="7">
        <v>1700</v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</row>
    <row r="15" spans="1:230" ht="18.75" customHeight="1">
      <c r="A15" s="3" t="s">
        <v>8</v>
      </c>
      <c r="B15" s="3" t="s">
        <v>20</v>
      </c>
      <c r="C15" s="3"/>
      <c r="D15" s="7">
        <v>3880</v>
      </c>
      <c r="E15" s="7">
        <v>0</v>
      </c>
      <c r="F15" s="7">
        <v>1880</v>
      </c>
      <c r="G15" s="7">
        <v>2000</v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</row>
    <row r="16" spans="1:230" ht="18.75" customHeight="1">
      <c r="A16" s="3"/>
      <c r="B16" s="3"/>
      <c r="C16" s="3" t="s">
        <v>21</v>
      </c>
      <c r="D16" s="7">
        <v>700</v>
      </c>
      <c r="E16" s="7">
        <v>0</v>
      </c>
      <c r="F16" s="7">
        <v>500</v>
      </c>
      <c r="G16" s="7">
        <v>200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</row>
    <row r="17" spans="1:230" ht="18.75" customHeight="1">
      <c r="A17" s="3"/>
      <c r="B17" s="3"/>
      <c r="C17" s="3" t="s">
        <v>22</v>
      </c>
      <c r="D17" s="7">
        <v>2500</v>
      </c>
      <c r="E17" s="7">
        <v>0</v>
      </c>
      <c r="F17" s="7">
        <v>900</v>
      </c>
      <c r="G17" s="7">
        <v>1600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</row>
    <row r="18" spans="1:230" ht="18.75" customHeight="1">
      <c r="A18" s="3"/>
      <c r="B18" s="3"/>
      <c r="C18" s="3" t="s">
        <v>23</v>
      </c>
      <c r="D18" s="7">
        <v>80</v>
      </c>
      <c r="E18" s="7">
        <v>0</v>
      </c>
      <c r="F18" s="7">
        <v>80</v>
      </c>
      <c r="G18" s="7">
        <v>0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</row>
    <row r="19" spans="1:230" ht="18.75" customHeight="1">
      <c r="A19" s="3"/>
      <c r="B19" s="3"/>
      <c r="C19" s="3" t="s">
        <v>12</v>
      </c>
      <c r="D19" s="7">
        <v>600</v>
      </c>
      <c r="E19" s="7">
        <v>0</v>
      </c>
      <c r="F19" s="7">
        <v>400</v>
      </c>
      <c r="G19" s="7">
        <v>200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</row>
    <row r="20" spans="1:230" ht="18.75" customHeight="1">
      <c r="A20" s="3" t="s">
        <v>8</v>
      </c>
      <c r="B20" s="3" t="s">
        <v>24</v>
      </c>
      <c r="C20" s="3"/>
      <c r="D20" s="7">
        <v>1950</v>
      </c>
      <c r="E20" s="7">
        <v>0</v>
      </c>
      <c r="F20" s="7">
        <v>950</v>
      </c>
      <c r="G20" s="7">
        <v>1000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</row>
    <row r="21" spans="1:230" ht="18.75" customHeight="1">
      <c r="A21" s="3"/>
      <c r="B21" s="3"/>
      <c r="C21" s="3" t="s">
        <v>25</v>
      </c>
      <c r="D21" s="7">
        <v>1950</v>
      </c>
      <c r="E21" s="7">
        <v>0</v>
      </c>
      <c r="F21" s="7">
        <v>950</v>
      </c>
      <c r="G21" s="7">
        <v>1000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</row>
    <row r="22" spans="1:230" ht="18.75" customHeight="1">
      <c r="A22" s="3" t="s">
        <v>8</v>
      </c>
      <c r="B22" s="3" t="s">
        <v>26</v>
      </c>
      <c r="C22" s="3"/>
      <c r="D22" s="7">
        <v>560</v>
      </c>
      <c r="E22" s="7">
        <v>0</v>
      </c>
      <c r="F22" s="7">
        <v>560</v>
      </c>
      <c r="G22" s="7"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</row>
    <row r="23" spans="1:230" ht="18.75" customHeight="1">
      <c r="A23" s="3"/>
      <c r="B23" s="3"/>
      <c r="C23" s="3" t="s">
        <v>27</v>
      </c>
      <c r="D23" s="7">
        <v>560</v>
      </c>
      <c r="E23" s="7">
        <v>0</v>
      </c>
      <c r="F23" s="7">
        <v>560</v>
      </c>
      <c r="G23" s="7"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</row>
    <row r="24" spans="1:230" ht="18.75" customHeight="1">
      <c r="A24" s="3" t="s">
        <v>8</v>
      </c>
      <c r="B24" s="3" t="s">
        <v>28</v>
      </c>
      <c r="C24" s="3"/>
      <c r="D24" s="7">
        <v>958.51</v>
      </c>
      <c r="E24" s="7">
        <v>958.51</v>
      </c>
      <c r="F24" s="7">
        <v>0</v>
      </c>
      <c r="G24" s="7"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</row>
    <row r="25" spans="1:230" ht="18.75" customHeight="1">
      <c r="A25" s="3"/>
      <c r="B25" s="3"/>
      <c r="C25" s="3" t="s">
        <v>17</v>
      </c>
      <c r="D25" s="7">
        <v>958.51</v>
      </c>
      <c r="E25" s="7">
        <v>958.51</v>
      </c>
      <c r="F25" s="7">
        <v>0</v>
      </c>
      <c r="G25" s="7"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</row>
    <row r="26" spans="1:230" ht="18.75" customHeight="1">
      <c r="A26" s="3" t="s">
        <v>8</v>
      </c>
      <c r="B26" s="3" t="s">
        <v>29</v>
      </c>
      <c r="C26" s="3"/>
      <c r="D26" s="7">
        <v>560</v>
      </c>
      <c r="E26" s="7">
        <v>0</v>
      </c>
      <c r="F26" s="7">
        <v>0</v>
      </c>
      <c r="G26" s="7">
        <v>560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</row>
    <row r="27" spans="1:230" ht="18.75" customHeight="1">
      <c r="A27" s="3"/>
      <c r="B27" s="3"/>
      <c r="C27" s="3" t="s">
        <v>30</v>
      </c>
      <c r="D27" s="7">
        <v>260</v>
      </c>
      <c r="E27" s="7">
        <v>0</v>
      </c>
      <c r="F27" s="7">
        <v>0</v>
      </c>
      <c r="G27" s="7">
        <v>260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</row>
    <row r="28" spans="1:230" ht="18.75" customHeight="1">
      <c r="A28" s="3"/>
      <c r="B28" s="3"/>
      <c r="C28" s="3" t="s">
        <v>27</v>
      </c>
      <c r="D28" s="7">
        <v>300</v>
      </c>
      <c r="E28" s="7">
        <v>0</v>
      </c>
      <c r="F28" s="7">
        <v>0</v>
      </c>
      <c r="G28" s="7">
        <v>300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</row>
    <row r="29" spans="1:230" ht="18.75" customHeight="1">
      <c r="A29" s="3" t="s">
        <v>8</v>
      </c>
      <c r="B29" s="3" t="s">
        <v>31</v>
      </c>
      <c r="C29" s="3"/>
      <c r="D29" s="7">
        <v>900</v>
      </c>
      <c r="E29" s="7">
        <v>0</v>
      </c>
      <c r="F29" s="7">
        <v>100</v>
      </c>
      <c r="G29" s="7">
        <v>800</v>
      </c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</row>
    <row r="30" spans="1:230" ht="18.75" customHeight="1">
      <c r="A30" s="3"/>
      <c r="B30" s="3"/>
      <c r="C30" s="3" t="s">
        <v>32</v>
      </c>
      <c r="D30" s="7">
        <v>800</v>
      </c>
      <c r="E30" s="7">
        <v>0</v>
      </c>
      <c r="F30" s="7">
        <v>100</v>
      </c>
      <c r="G30" s="7">
        <v>700</v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</row>
    <row r="31" spans="1:230" ht="18.75" customHeight="1">
      <c r="A31" s="3"/>
      <c r="B31" s="3"/>
      <c r="C31" s="3" t="s">
        <v>33</v>
      </c>
      <c r="D31" s="7">
        <v>100</v>
      </c>
      <c r="E31" s="7">
        <v>0</v>
      </c>
      <c r="F31" s="7">
        <v>0</v>
      </c>
      <c r="G31" s="7">
        <v>100</v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</row>
    <row r="32" spans="1:230" ht="12.75" customHeight="1">
      <c r="A32" s="86" t="s">
        <v>34</v>
      </c>
      <c r="B32" s="86"/>
      <c r="C32" s="86"/>
      <c r="D32" s="8">
        <f>SUM(D4:D31)/2</f>
        <v>20412.010000000002</v>
      </c>
      <c r="E32" s="8">
        <f>SUM(E4:E31)/2</f>
        <v>1155.52</v>
      </c>
      <c r="F32" s="8">
        <f>SUM(F4:F31)/2</f>
        <v>9806.49</v>
      </c>
      <c r="G32" s="8">
        <f>SUM(G4:G31)/2</f>
        <v>9450</v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</row>
  </sheetData>
  <sheetProtection/>
  <mergeCells count="9">
    <mergeCell ref="A1:G1"/>
    <mergeCell ref="A32:C32"/>
    <mergeCell ref="A2:A3"/>
    <mergeCell ref="B2:B3"/>
    <mergeCell ref="C2:C3"/>
    <mergeCell ref="D2:D3"/>
    <mergeCell ref="E2:E3"/>
    <mergeCell ref="F2:F3"/>
    <mergeCell ref="G2:G3"/>
  </mergeCells>
  <printOptions/>
  <pageMargins left="0.75" right="0.5694444444444444" top="0.1798611111111111" bottom="0.16944444444444445" header="0.16944444444444445" footer="0.16944444444444445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K59"/>
  <sheetViews>
    <sheetView zoomScalePageLayoutView="0" workbookViewId="0" topLeftCell="A1">
      <pane xSplit="5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61" sqref="G61"/>
    </sheetView>
  </sheetViews>
  <sheetFormatPr defaultColWidth="9.16015625" defaultRowHeight="18.75" customHeight="1"/>
  <cols>
    <col min="1" max="2" width="19.5" style="1" customWidth="1"/>
    <col min="3" max="3" width="28.16015625" style="1" customWidth="1"/>
    <col min="4" max="4" width="30.5" style="1" bestFit="1" customWidth="1"/>
    <col min="5" max="5" width="16.66015625" style="1" customWidth="1"/>
    <col min="6" max="6" width="21.83203125" style="1" customWidth="1"/>
    <col min="7" max="7" width="20.66015625" style="1" customWidth="1"/>
    <col min="8" max="8" width="19" style="1" customWidth="1"/>
    <col min="9" max="245" width="9.16015625" style="1" customWidth="1"/>
  </cols>
  <sheetData>
    <row r="1" spans="1:8" ht="39.75" customHeight="1">
      <c r="A1" s="96" t="s">
        <v>35</v>
      </c>
      <c r="B1" s="96"/>
      <c r="C1" s="96"/>
      <c r="D1" s="96"/>
      <c r="E1" s="96"/>
      <c r="F1" s="96"/>
      <c r="G1" s="96"/>
      <c r="H1" s="96"/>
    </row>
    <row r="2" spans="1:245" ht="34.5" customHeight="1">
      <c r="A2" s="87" t="s">
        <v>1</v>
      </c>
      <c r="B2" s="2"/>
      <c r="C2" s="87" t="s">
        <v>2</v>
      </c>
      <c r="D2" s="87" t="s">
        <v>3</v>
      </c>
      <c r="E2" s="87" t="s">
        <v>4</v>
      </c>
      <c r="F2" s="87" t="s">
        <v>5</v>
      </c>
      <c r="G2" s="87" t="s">
        <v>6</v>
      </c>
      <c r="H2" s="87" t="s">
        <v>7</v>
      </c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18.75" customHeight="1" hidden="1">
      <c r="A3" s="87"/>
      <c r="B3" s="2"/>
      <c r="C3" s="87"/>
      <c r="D3" s="87"/>
      <c r="E3" s="87"/>
      <c r="F3" s="87"/>
      <c r="G3" s="87"/>
      <c r="H3" s="87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8.75" customHeight="1">
      <c r="A4" s="3" t="s">
        <v>8</v>
      </c>
      <c r="B4" s="91" t="s">
        <v>36</v>
      </c>
      <c r="C4" s="3" t="s">
        <v>37</v>
      </c>
      <c r="D4" s="3"/>
      <c r="E4" s="7">
        <v>2587.28</v>
      </c>
      <c r="F4" s="7">
        <v>2587.28</v>
      </c>
      <c r="G4" s="7">
        <v>0</v>
      </c>
      <c r="H4" s="7">
        <v>0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18.75" customHeight="1">
      <c r="A5" s="3"/>
      <c r="B5" s="92"/>
      <c r="C5" s="3"/>
      <c r="D5" s="3" t="s">
        <v>38</v>
      </c>
      <c r="E5" s="7">
        <v>2587.28</v>
      </c>
      <c r="F5" s="7">
        <v>2587.28</v>
      </c>
      <c r="G5" s="7">
        <v>0</v>
      </c>
      <c r="H5" s="7">
        <v>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18.75" customHeight="1">
      <c r="A6" s="3" t="s">
        <v>8</v>
      </c>
      <c r="B6" s="92"/>
      <c r="C6" s="3" t="s">
        <v>39</v>
      </c>
      <c r="D6" s="3"/>
      <c r="E6" s="7">
        <v>478.16</v>
      </c>
      <c r="F6" s="7">
        <v>478.16</v>
      </c>
      <c r="G6" s="7">
        <v>0</v>
      </c>
      <c r="H6" s="7">
        <v>0</v>
      </c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18.75" customHeight="1">
      <c r="A7" s="3"/>
      <c r="B7" s="92"/>
      <c r="C7" s="3"/>
      <c r="D7" s="3" t="s">
        <v>40</v>
      </c>
      <c r="E7" s="7">
        <v>478.16</v>
      </c>
      <c r="F7" s="7">
        <v>478.16</v>
      </c>
      <c r="G7" s="7">
        <v>0</v>
      </c>
      <c r="H7" s="7">
        <v>0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18.75" customHeight="1">
      <c r="A8" s="3" t="s">
        <v>8</v>
      </c>
      <c r="B8" s="92"/>
      <c r="C8" s="3" t="s">
        <v>41</v>
      </c>
      <c r="D8" s="3"/>
      <c r="E8" s="7">
        <v>661.95</v>
      </c>
      <c r="F8" s="7">
        <v>661.95</v>
      </c>
      <c r="G8" s="7">
        <v>0</v>
      </c>
      <c r="H8" s="7">
        <v>0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18.75" customHeight="1">
      <c r="A9" s="3"/>
      <c r="B9" s="92"/>
      <c r="C9" s="3"/>
      <c r="D9" s="3" t="s">
        <v>40</v>
      </c>
      <c r="E9" s="7">
        <v>661.95</v>
      </c>
      <c r="F9" s="7">
        <v>661.95</v>
      </c>
      <c r="G9" s="7">
        <v>0</v>
      </c>
      <c r="H9" s="7">
        <v>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18.75" customHeight="1">
      <c r="A10" s="3" t="s">
        <v>8</v>
      </c>
      <c r="B10" s="92"/>
      <c r="C10" s="3" t="s">
        <v>42</v>
      </c>
      <c r="D10" s="3"/>
      <c r="E10" s="7">
        <v>4522.47</v>
      </c>
      <c r="F10" s="7">
        <v>3755.4</v>
      </c>
      <c r="G10" s="7">
        <v>767.07</v>
      </c>
      <c r="H10" s="7">
        <v>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18.75" customHeight="1">
      <c r="A11" s="3"/>
      <c r="B11" s="92"/>
      <c r="C11" s="3"/>
      <c r="D11" s="3" t="s">
        <v>40</v>
      </c>
      <c r="E11" s="7">
        <v>4522.47</v>
      </c>
      <c r="F11" s="7">
        <v>3755.4</v>
      </c>
      <c r="G11" s="7">
        <v>767.07</v>
      </c>
      <c r="H11" s="7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18.75" customHeight="1">
      <c r="A12" s="3" t="s">
        <v>8</v>
      </c>
      <c r="B12" s="92"/>
      <c r="C12" s="3" t="s">
        <v>43</v>
      </c>
      <c r="D12" s="3"/>
      <c r="E12" s="7">
        <v>215.61</v>
      </c>
      <c r="F12" s="7">
        <v>215.61</v>
      </c>
      <c r="G12" s="7">
        <v>0</v>
      </c>
      <c r="H12" s="7">
        <v>0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18.75" customHeight="1">
      <c r="A13" s="3"/>
      <c r="B13" s="92"/>
      <c r="C13" s="3"/>
      <c r="D13" s="3" t="s">
        <v>44</v>
      </c>
      <c r="E13" s="7">
        <v>215.61</v>
      </c>
      <c r="F13" s="7">
        <v>215.61</v>
      </c>
      <c r="G13" s="7">
        <v>0</v>
      </c>
      <c r="H13" s="7">
        <v>0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18.75" customHeight="1">
      <c r="A14" s="3" t="s">
        <v>8</v>
      </c>
      <c r="B14" s="92"/>
      <c r="C14" s="3" t="s">
        <v>45</v>
      </c>
      <c r="D14" s="3"/>
      <c r="E14" s="7">
        <v>1100</v>
      </c>
      <c r="F14" s="7">
        <v>1100</v>
      </c>
      <c r="G14" s="7">
        <v>0</v>
      </c>
      <c r="H14" s="7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18.75" customHeight="1">
      <c r="A15" s="3"/>
      <c r="B15" s="92"/>
      <c r="C15" s="3"/>
      <c r="D15" s="3" t="s">
        <v>46</v>
      </c>
      <c r="E15" s="7">
        <v>1100</v>
      </c>
      <c r="F15" s="7">
        <v>1100</v>
      </c>
      <c r="G15" s="7">
        <v>0</v>
      </c>
      <c r="H15" s="7">
        <v>0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18.75" customHeight="1">
      <c r="A16" s="3" t="s">
        <v>8</v>
      </c>
      <c r="B16" s="92"/>
      <c r="C16" s="3" t="s">
        <v>47</v>
      </c>
      <c r="D16" s="3"/>
      <c r="E16" s="7">
        <v>29.82</v>
      </c>
      <c r="F16" s="7">
        <v>29.82</v>
      </c>
      <c r="G16" s="7">
        <v>0</v>
      </c>
      <c r="H16" s="7">
        <v>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18.75" customHeight="1">
      <c r="A17" s="3"/>
      <c r="B17" s="92"/>
      <c r="C17" s="3"/>
      <c r="D17" s="3" t="s">
        <v>46</v>
      </c>
      <c r="E17" s="7">
        <v>29.82</v>
      </c>
      <c r="F17" s="7">
        <v>29.82</v>
      </c>
      <c r="G17" s="7">
        <v>0</v>
      </c>
      <c r="H17" s="7">
        <v>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18.75" customHeight="1">
      <c r="A18" s="3" t="s">
        <v>8</v>
      </c>
      <c r="B18" s="92"/>
      <c r="C18" s="3" t="s">
        <v>48</v>
      </c>
      <c r="D18" s="3"/>
      <c r="E18" s="7">
        <v>32.91</v>
      </c>
      <c r="F18" s="7">
        <v>32.91</v>
      </c>
      <c r="G18" s="7">
        <v>0</v>
      </c>
      <c r="H18" s="7">
        <v>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18.75" customHeight="1">
      <c r="A19" s="3"/>
      <c r="B19" s="92"/>
      <c r="C19" s="3"/>
      <c r="D19" s="3" t="s">
        <v>46</v>
      </c>
      <c r="E19" s="7">
        <v>32.91</v>
      </c>
      <c r="F19" s="7">
        <v>32.91</v>
      </c>
      <c r="G19" s="7">
        <v>0</v>
      </c>
      <c r="H19" s="7">
        <v>0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18.75" customHeight="1">
      <c r="A20" s="3" t="s">
        <v>8</v>
      </c>
      <c r="B20" s="92"/>
      <c r="C20" s="3" t="s">
        <v>49</v>
      </c>
      <c r="D20" s="3"/>
      <c r="E20" s="7">
        <v>74.55</v>
      </c>
      <c r="F20" s="7">
        <v>74.55</v>
      </c>
      <c r="G20" s="7">
        <v>0</v>
      </c>
      <c r="H20" s="7">
        <v>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245" ht="18.75" customHeight="1">
      <c r="A21" s="3"/>
      <c r="B21" s="92"/>
      <c r="C21" s="3"/>
      <c r="D21" s="3" t="s">
        <v>46</v>
      </c>
      <c r="E21" s="7">
        <v>74.55</v>
      </c>
      <c r="F21" s="7">
        <v>74.55</v>
      </c>
      <c r="G21" s="7">
        <v>0</v>
      </c>
      <c r="H21" s="7">
        <v>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</row>
    <row r="22" spans="1:245" ht="18.75" customHeight="1">
      <c r="A22" s="3" t="s">
        <v>8</v>
      </c>
      <c r="B22" s="92"/>
      <c r="C22" s="3" t="s">
        <v>50</v>
      </c>
      <c r="D22" s="3"/>
      <c r="E22" s="7">
        <v>0</v>
      </c>
      <c r="F22" s="7">
        <v>0</v>
      </c>
      <c r="G22" s="7">
        <v>0</v>
      </c>
      <c r="H22" s="7">
        <v>0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</row>
    <row r="23" spans="1:245" ht="18.75" customHeight="1">
      <c r="A23" s="3"/>
      <c r="B23" s="92"/>
      <c r="C23" s="3"/>
      <c r="D23" s="3" t="s">
        <v>50</v>
      </c>
      <c r="E23" s="7">
        <v>0</v>
      </c>
      <c r="F23" s="7">
        <v>0</v>
      </c>
      <c r="G23" s="7">
        <v>0</v>
      </c>
      <c r="H23" s="7">
        <v>0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</row>
    <row r="24" spans="1:245" ht="18.75" customHeight="1">
      <c r="A24" s="3" t="s">
        <v>8</v>
      </c>
      <c r="B24" s="92"/>
      <c r="C24" s="3" t="s">
        <v>51</v>
      </c>
      <c r="D24" s="3"/>
      <c r="E24" s="7">
        <v>246.62</v>
      </c>
      <c r="F24" s="7">
        <v>246.62</v>
      </c>
      <c r="G24" s="7">
        <v>0</v>
      </c>
      <c r="H24" s="7">
        <v>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</row>
    <row r="25" spans="1:245" ht="18.75" customHeight="1">
      <c r="A25" s="3"/>
      <c r="B25" s="92"/>
      <c r="C25" s="3"/>
      <c r="D25" s="3" t="s">
        <v>19</v>
      </c>
      <c r="E25" s="7">
        <v>246.62</v>
      </c>
      <c r="F25" s="7">
        <v>246.62</v>
      </c>
      <c r="G25" s="7">
        <v>0</v>
      </c>
      <c r="H25" s="7">
        <v>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</row>
    <row r="26" spans="1:245" ht="18.75" customHeight="1">
      <c r="A26" s="3"/>
      <c r="B26" s="93"/>
      <c r="C26" s="88" t="s">
        <v>52</v>
      </c>
      <c r="D26" s="89"/>
      <c r="E26" s="7">
        <f>SUM(E4:E25)/2</f>
        <v>9949.369999999999</v>
      </c>
      <c r="F26" s="7">
        <f>SUM(F4:F25)/2</f>
        <v>9182.3</v>
      </c>
      <c r="G26" s="7">
        <f>SUM(G4:G25)/2</f>
        <v>767.07</v>
      </c>
      <c r="H26" s="7">
        <f>SUM(H4:H25)/2</f>
        <v>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</row>
    <row r="27" spans="1:245" ht="18.75" customHeight="1">
      <c r="A27" s="3" t="s">
        <v>8</v>
      </c>
      <c r="B27" s="91" t="s">
        <v>53</v>
      </c>
      <c r="C27" s="3" t="s">
        <v>54</v>
      </c>
      <c r="D27" s="3"/>
      <c r="E27" s="7">
        <v>8956.79</v>
      </c>
      <c r="F27" s="7">
        <v>1096.79</v>
      </c>
      <c r="G27" s="7">
        <v>5360</v>
      </c>
      <c r="H27" s="7">
        <v>2500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</row>
    <row r="28" spans="1:245" ht="18.75" customHeight="1">
      <c r="A28" s="3"/>
      <c r="B28" s="94"/>
      <c r="C28" s="3"/>
      <c r="D28" s="3" t="s">
        <v>55</v>
      </c>
      <c r="E28" s="7">
        <v>150</v>
      </c>
      <c r="F28" s="7">
        <v>50</v>
      </c>
      <c r="G28" s="7">
        <v>100</v>
      </c>
      <c r="H28" s="7">
        <v>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</row>
    <row r="29" spans="1:245" ht="18.75" customHeight="1">
      <c r="A29" s="3"/>
      <c r="B29" s="94"/>
      <c r="C29" s="3"/>
      <c r="D29" s="3" t="s">
        <v>56</v>
      </c>
      <c r="E29" s="7">
        <v>200</v>
      </c>
      <c r="F29" s="7">
        <v>0</v>
      </c>
      <c r="G29" s="7">
        <v>150</v>
      </c>
      <c r="H29" s="7">
        <v>50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</row>
    <row r="30" spans="1:245" ht="18.75" customHeight="1">
      <c r="A30" s="3"/>
      <c r="B30" s="94"/>
      <c r="C30" s="3"/>
      <c r="D30" s="3" t="s">
        <v>57</v>
      </c>
      <c r="E30" s="7">
        <v>260</v>
      </c>
      <c r="F30" s="7">
        <v>50</v>
      </c>
      <c r="G30" s="7">
        <v>210</v>
      </c>
      <c r="H30" s="7">
        <v>0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</row>
    <row r="31" spans="1:245" ht="18.75" customHeight="1">
      <c r="A31" s="3"/>
      <c r="B31" s="94"/>
      <c r="C31" s="3"/>
      <c r="D31" s="3" t="s">
        <v>58</v>
      </c>
      <c r="E31" s="7">
        <v>760</v>
      </c>
      <c r="F31" s="7">
        <v>50</v>
      </c>
      <c r="G31" s="7">
        <v>710</v>
      </c>
      <c r="H31" s="7">
        <v>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</row>
    <row r="32" spans="1:245" ht="18.75" customHeight="1">
      <c r="A32" s="3"/>
      <c r="B32" s="94"/>
      <c r="C32" s="3"/>
      <c r="D32" s="3" t="s">
        <v>59</v>
      </c>
      <c r="E32" s="7">
        <v>600</v>
      </c>
      <c r="F32" s="7">
        <v>50</v>
      </c>
      <c r="G32" s="7">
        <v>500</v>
      </c>
      <c r="H32" s="7">
        <v>50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</row>
    <row r="33" spans="1:245" ht="18.75" customHeight="1">
      <c r="A33" s="3"/>
      <c r="B33" s="94"/>
      <c r="C33" s="3"/>
      <c r="D33" s="3" t="s">
        <v>60</v>
      </c>
      <c r="E33" s="7">
        <v>2500</v>
      </c>
      <c r="F33" s="7">
        <v>700</v>
      </c>
      <c r="G33" s="7">
        <v>800</v>
      </c>
      <c r="H33" s="7">
        <v>1000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</row>
    <row r="34" spans="1:245" ht="18.75" customHeight="1">
      <c r="A34" s="3"/>
      <c r="B34" s="94"/>
      <c r="C34" s="3"/>
      <c r="D34" s="3" t="s">
        <v>61</v>
      </c>
      <c r="E34" s="7">
        <v>1150</v>
      </c>
      <c r="F34" s="7">
        <v>0</v>
      </c>
      <c r="G34" s="7">
        <v>600</v>
      </c>
      <c r="H34" s="7">
        <v>550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</row>
    <row r="35" spans="1:245" ht="18.75" customHeight="1">
      <c r="A35" s="3"/>
      <c r="B35" s="94"/>
      <c r="C35" s="3"/>
      <c r="D35" s="3" t="s">
        <v>32</v>
      </c>
      <c r="E35" s="7">
        <v>500</v>
      </c>
      <c r="F35" s="7">
        <v>0</v>
      </c>
      <c r="G35" s="7">
        <v>500</v>
      </c>
      <c r="H35" s="7">
        <v>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</row>
    <row r="36" spans="1:245" ht="18.75" customHeight="1">
      <c r="A36" s="3"/>
      <c r="B36" s="94"/>
      <c r="C36" s="3"/>
      <c r="D36" s="3" t="s">
        <v>62</v>
      </c>
      <c r="E36" s="7">
        <v>90</v>
      </c>
      <c r="F36" s="7">
        <v>0</v>
      </c>
      <c r="G36" s="7">
        <v>90</v>
      </c>
      <c r="H36" s="7">
        <v>0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</row>
    <row r="37" spans="1:245" ht="18.75" customHeight="1">
      <c r="A37" s="3"/>
      <c r="B37" s="94"/>
      <c r="C37" s="3"/>
      <c r="D37" s="3" t="s">
        <v>63</v>
      </c>
      <c r="E37" s="7">
        <v>100</v>
      </c>
      <c r="F37" s="7">
        <v>0</v>
      </c>
      <c r="G37" s="7">
        <v>100</v>
      </c>
      <c r="H37" s="7">
        <v>0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</row>
    <row r="38" spans="1:245" ht="18.75" customHeight="1">
      <c r="A38" s="3"/>
      <c r="B38" s="94"/>
      <c r="C38" s="3"/>
      <c r="D38" s="3" t="s">
        <v>64</v>
      </c>
      <c r="E38" s="7">
        <v>80</v>
      </c>
      <c r="F38" s="7">
        <v>0</v>
      </c>
      <c r="G38" s="7">
        <v>80</v>
      </c>
      <c r="H38" s="7">
        <v>0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</row>
    <row r="39" spans="1:245" ht="18.75" customHeight="1">
      <c r="A39" s="3"/>
      <c r="B39" s="94"/>
      <c r="C39" s="3"/>
      <c r="D39" s="3" t="s">
        <v>65</v>
      </c>
      <c r="E39" s="7">
        <v>74.98</v>
      </c>
      <c r="F39" s="7">
        <v>74.98</v>
      </c>
      <c r="G39" s="7">
        <v>0</v>
      </c>
      <c r="H39" s="7">
        <v>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</row>
    <row r="40" spans="1:245" ht="18.75" customHeight="1">
      <c r="A40" s="3"/>
      <c r="B40" s="94"/>
      <c r="C40" s="3"/>
      <c r="D40" s="3" t="s">
        <v>66</v>
      </c>
      <c r="E40" s="7">
        <v>67.48</v>
      </c>
      <c r="F40" s="7">
        <v>67.48</v>
      </c>
      <c r="G40" s="7">
        <v>0</v>
      </c>
      <c r="H40" s="7">
        <v>0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</row>
    <row r="41" spans="1:245" ht="18.75" customHeight="1">
      <c r="A41" s="3"/>
      <c r="B41" s="94"/>
      <c r="C41" s="3"/>
      <c r="D41" s="3" t="s">
        <v>67</v>
      </c>
      <c r="E41" s="7">
        <v>120</v>
      </c>
      <c r="F41" s="7">
        <v>0</v>
      </c>
      <c r="G41" s="7">
        <v>120</v>
      </c>
      <c r="H41" s="7">
        <v>0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</row>
    <row r="42" spans="1:245" ht="18.75" customHeight="1">
      <c r="A42" s="3"/>
      <c r="B42" s="94"/>
      <c r="C42" s="3"/>
      <c r="D42" s="3" t="s">
        <v>17</v>
      </c>
      <c r="E42" s="7">
        <v>2304.33</v>
      </c>
      <c r="F42" s="7">
        <v>54.33</v>
      </c>
      <c r="G42" s="7">
        <v>1400</v>
      </c>
      <c r="H42" s="7">
        <v>850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</row>
    <row r="43" spans="1:245" ht="18.75" customHeight="1">
      <c r="A43" s="3"/>
      <c r="B43" s="95"/>
      <c r="C43" s="88" t="s">
        <v>52</v>
      </c>
      <c r="D43" s="89"/>
      <c r="E43" s="7">
        <f>SUM(E27:E42)/2</f>
        <v>8956.79</v>
      </c>
      <c r="F43" s="7">
        <f>SUM(F27:F42)/2</f>
        <v>1096.79</v>
      </c>
      <c r="G43" s="7">
        <f>SUM(G27:G42)/2</f>
        <v>5360</v>
      </c>
      <c r="H43" s="7">
        <f>SUM(H27:H42)/2</f>
        <v>2500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</row>
    <row r="44" spans="1:245" ht="18.75" customHeight="1">
      <c r="A44" s="3" t="s">
        <v>8</v>
      </c>
      <c r="B44" s="91" t="s">
        <v>68</v>
      </c>
      <c r="C44" s="3" t="s">
        <v>69</v>
      </c>
      <c r="D44" s="3"/>
      <c r="E44" s="7">
        <v>161.06</v>
      </c>
      <c r="F44" s="7">
        <v>161.06</v>
      </c>
      <c r="G44" s="7">
        <v>0</v>
      </c>
      <c r="H44" s="7">
        <v>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</row>
    <row r="45" spans="1:245" ht="18.75" customHeight="1">
      <c r="A45" s="3"/>
      <c r="B45" s="94"/>
      <c r="C45" s="3"/>
      <c r="D45" s="3" t="s">
        <v>70</v>
      </c>
      <c r="E45" s="7">
        <v>161.06</v>
      </c>
      <c r="F45" s="7">
        <v>161.06</v>
      </c>
      <c r="G45" s="7">
        <v>0</v>
      </c>
      <c r="H45" s="7">
        <v>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</row>
    <row r="46" spans="1:245" ht="18.75" customHeight="1">
      <c r="A46" s="3" t="s">
        <v>8</v>
      </c>
      <c r="B46" s="94"/>
      <c r="C46" s="3" t="s">
        <v>71</v>
      </c>
      <c r="D46" s="3"/>
      <c r="E46" s="7">
        <v>2745.57</v>
      </c>
      <c r="F46" s="7">
        <v>2745.57</v>
      </c>
      <c r="G46" s="7">
        <v>0</v>
      </c>
      <c r="H46" s="7">
        <v>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</row>
    <row r="47" spans="1:245" ht="18.75" customHeight="1">
      <c r="A47" s="3"/>
      <c r="B47" s="94"/>
      <c r="C47" s="3"/>
      <c r="D47" s="3" t="s">
        <v>72</v>
      </c>
      <c r="E47" s="7">
        <v>2745.57</v>
      </c>
      <c r="F47" s="7">
        <v>2745.57</v>
      </c>
      <c r="G47" s="7">
        <v>0</v>
      </c>
      <c r="H47" s="7">
        <v>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</row>
    <row r="48" spans="1:245" ht="18.75" customHeight="1">
      <c r="A48" s="3" t="s">
        <v>8</v>
      </c>
      <c r="B48" s="94"/>
      <c r="C48" s="3" t="s">
        <v>73</v>
      </c>
      <c r="D48" s="3"/>
      <c r="E48" s="7">
        <v>2583.85</v>
      </c>
      <c r="F48" s="7">
        <v>1310.94</v>
      </c>
      <c r="G48" s="7">
        <v>1272.91</v>
      </c>
      <c r="H48" s="7">
        <v>0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</row>
    <row r="49" spans="1:245" ht="18.75" customHeight="1">
      <c r="A49" s="3"/>
      <c r="B49" s="94"/>
      <c r="C49" s="3"/>
      <c r="D49" s="3" t="s">
        <v>40</v>
      </c>
      <c r="E49" s="7">
        <v>2583.85</v>
      </c>
      <c r="F49" s="7">
        <v>1310.94</v>
      </c>
      <c r="G49" s="7">
        <v>1272.91</v>
      </c>
      <c r="H49" s="7">
        <v>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</row>
    <row r="50" spans="1:245" ht="18.75" customHeight="1">
      <c r="A50" s="3" t="s">
        <v>8</v>
      </c>
      <c r="B50" s="94"/>
      <c r="C50" s="3" t="s">
        <v>74</v>
      </c>
      <c r="D50" s="3"/>
      <c r="E50" s="7">
        <v>1012.36</v>
      </c>
      <c r="F50" s="7">
        <v>512.36</v>
      </c>
      <c r="G50" s="7">
        <v>500</v>
      </c>
      <c r="H50" s="7">
        <v>0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</row>
    <row r="51" spans="1:245" ht="18.75" customHeight="1">
      <c r="A51" s="3"/>
      <c r="B51" s="94"/>
      <c r="C51" s="3"/>
      <c r="D51" s="3" t="s">
        <v>74</v>
      </c>
      <c r="E51" s="7">
        <v>1012.36</v>
      </c>
      <c r="F51" s="7">
        <v>512.36</v>
      </c>
      <c r="G51" s="7">
        <v>500</v>
      </c>
      <c r="H51" s="7">
        <v>0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</row>
    <row r="52" spans="1:245" ht="18.75" customHeight="1">
      <c r="A52" s="3" t="s">
        <v>8</v>
      </c>
      <c r="B52" s="94"/>
      <c r="C52" s="3" t="s">
        <v>75</v>
      </c>
      <c r="D52" s="3"/>
      <c r="E52" s="7">
        <v>38.17</v>
      </c>
      <c r="F52" s="7">
        <v>38.17</v>
      </c>
      <c r="G52" s="7">
        <v>0</v>
      </c>
      <c r="H52" s="7">
        <v>0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</row>
    <row r="53" spans="1:245" ht="18.75" customHeight="1">
      <c r="A53" s="3"/>
      <c r="B53" s="94"/>
      <c r="C53" s="3"/>
      <c r="D53" s="3" t="s">
        <v>27</v>
      </c>
      <c r="E53" s="7">
        <v>38.17</v>
      </c>
      <c r="F53" s="7">
        <v>38.17</v>
      </c>
      <c r="G53" s="7">
        <v>0</v>
      </c>
      <c r="H53" s="7">
        <v>0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</row>
    <row r="54" spans="1:245" ht="18.75" customHeight="1">
      <c r="A54" s="3" t="s">
        <v>8</v>
      </c>
      <c r="B54" s="94"/>
      <c r="C54" s="3" t="s">
        <v>76</v>
      </c>
      <c r="D54" s="3"/>
      <c r="E54" s="7">
        <v>635</v>
      </c>
      <c r="F54" s="7">
        <v>635</v>
      </c>
      <c r="G54" s="7">
        <v>0</v>
      </c>
      <c r="H54" s="7">
        <v>0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</row>
    <row r="55" spans="1:245" ht="18.75" customHeight="1">
      <c r="A55" s="3"/>
      <c r="B55" s="94"/>
      <c r="C55" s="3"/>
      <c r="D55" s="3" t="s">
        <v>76</v>
      </c>
      <c r="E55" s="7">
        <v>635</v>
      </c>
      <c r="F55" s="7">
        <v>635</v>
      </c>
      <c r="G55" s="7">
        <v>0</v>
      </c>
      <c r="H55" s="7">
        <v>0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</row>
    <row r="56" spans="1:245" ht="18.75" customHeight="1">
      <c r="A56" s="3" t="s">
        <v>8</v>
      </c>
      <c r="B56" s="94"/>
      <c r="C56" s="3" t="s">
        <v>27</v>
      </c>
      <c r="D56" s="3"/>
      <c r="E56" s="7">
        <v>109.81</v>
      </c>
      <c r="F56" s="7">
        <v>109.81</v>
      </c>
      <c r="G56" s="7">
        <v>0</v>
      </c>
      <c r="H56" s="7">
        <v>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</row>
    <row r="57" spans="1:245" ht="18.75" customHeight="1">
      <c r="A57" s="3"/>
      <c r="B57" s="94"/>
      <c r="C57" s="3"/>
      <c r="D57" s="3" t="s">
        <v>27</v>
      </c>
      <c r="E57" s="7">
        <v>109.81</v>
      </c>
      <c r="F57" s="7">
        <v>109.81</v>
      </c>
      <c r="G57" s="7">
        <v>0</v>
      </c>
      <c r="H57" s="7">
        <v>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</row>
    <row r="58" spans="1:245" ht="18.75" customHeight="1">
      <c r="A58" s="3"/>
      <c r="B58" s="95"/>
      <c r="C58" s="88" t="s">
        <v>52</v>
      </c>
      <c r="D58" s="89"/>
      <c r="E58" s="7">
        <f>SUM(E44:E57)/2</f>
        <v>7285.820000000001</v>
      </c>
      <c r="F58" s="7">
        <f>SUM(F44:F57)/2</f>
        <v>5512.910000000001</v>
      </c>
      <c r="G58" s="7">
        <f>SUM(G44:G57)/2</f>
        <v>1772.91</v>
      </c>
      <c r="H58" s="7">
        <f>SUM(H44:H57)/2</f>
        <v>0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</row>
    <row r="59" spans="1:245" ht="18.75" customHeight="1">
      <c r="A59" s="90" t="s">
        <v>34</v>
      </c>
      <c r="B59" s="90"/>
      <c r="C59" s="87"/>
      <c r="D59" s="87"/>
      <c r="E59" s="7">
        <f>SUM(E58,E43,E26)</f>
        <v>26191.98</v>
      </c>
      <c r="F59" s="7">
        <f>SUM(F58,F43,F26)</f>
        <v>15792</v>
      </c>
      <c r="G59" s="7">
        <f>SUM(G58,G43,G26)</f>
        <v>7899.98</v>
      </c>
      <c r="H59" s="7">
        <f>SUM(H58,H43,H26)</f>
        <v>2500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</row>
  </sheetData>
  <sheetProtection/>
  <mergeCells count="15">
    <mergeCell ref="E2:E3"/>
    <mergeCell ref="F2:F3"/>
    <mergeCell ref="G2:G3"/>
    <mergeCell ref="H2:H3"/>
    <mergeCell ref="A1:H1"/>
    <mergeCell ref="C26:D26"/>
    <mergeCell ref="C43:D43"/>
    <mergeCell ref="C58:D58"/>
    <mergeCell ref="A59:D59"/>
    <mergeCell ref="A2:A3"/>
    <mergeCell ref="B4:B26"/>
    <mergeCell ref="B27:B43"/>
    <mergeCell ref="B44:B58"/>
    <mergeCell ref="C2:C3"/>
    <mergeCell ref="D2:D3"/>
  </mergeCells>
  <printOptions/>
  <pageMargins left="0.9395833333333333" right="0.75" top="0.2" bottom="0.2798611111111111" header="0.16944444444444445" footer="0.16944444444444445"/>
  <pageSetup horizontalDpi="600" verticalDpi="600"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55">
      <selection activeCell="O3" sqref="O3:O4"/>
    </sheetView>
  </sheetViews>
  <sheetFormatPr defaultColWidth="9.16015625" defaultRowHeight="18.75" customHeight="1"/>
  <cols>
    <col min="1" max="1" width="25.83203125" style="1" customWidth="1"/>
    <col min="2" max="2" width="30.16015625" style="1" customWidth="1"/>
    <col min="3" max="3" width="33" style="1" customWidth="1"/>
    <col min="4" max="4" width="35.16015625" style="1" customWidth="1"/>
    <col min="5" max="5" width="24.33203125" style="1" customWidth="1"/>
    <col min="6" max="6" width="23.66015625" style="1" customWidth="1"/>
    <col min="7" max="7" width="23.83203125" style="1" customWidth="1"/>
    <col min="8" max="8" width="26.66015625" style="1" customWidth="1"/>
    <col min="9" max="9" width="21.66015625" style="1" customWidth="1"/>
    <col min="10" max="10" width="24.16015625" style="1" customWidth="1"/>
    <col min="11" max="11" width="24.66015625" style="1" customWidth="1"/>
    <col min="12" max="12" width="23.83203125" style="1" customWidth="1"/>
    <col min="13" max="13" width="22.83203125" style="1" customWidth="1"/>
    <col min="14" max="14" width="21.5" style="1" customWidth="1"/>
    <col min="15" max="15" width="25.16015625" style="1" customWidth="1"/>
    <col min="16" max="16" width="20.16015625" style="1" customWidth="1"/>
    <col min="17" max="16384" width="9.16015625" style="1" customWidth="1"/>
  </cols>
  <sheetData>
    <row r="1" spans="1:16" ht="39" customHeight="1">
      <c r="A1" s="97" t="s">
        <v>77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30" customHeight="1">
      <c r="A2" s="98" t="s">
        <v>78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</row>
    <row r="3" spans="1:17" ht="18.75" customHeight="1">
      <c r="A3" s="99" t="s">
        <v>79</v>
      </c>
      <c r="B3" s="99" t="s">
        <v>80</v>
      </c>
      <c r="C3" s="99" t="s">
        <v>1</v>
      </c>
      <c r="D3" s="99" t="s">
        <v>2</v>
      </c>
      <c r="E3" s="99" t="s">
        <v>81</v>
      </c>
      <c r="F3" s="99" t="s">
        <v>3</v>
      </c>
      <c r="G3" s="99" t="s">
        <v>4</v>
      </c>
      <c r="H3" s="87" t="s">
        <v>82</v>
      </c>
      <c r="I3" s="87"/>
      <c r="J3" s="99"/>
      <c r="K3" s="99" t="s">
        <v>6</v>
      </c>
      <c r="L3" s="99" t="s">
        <v>83</v>
      </c>
      <c r="M3" s="99" t="s">
        <v>84</v>
      </c>
      <c r="N3" s="99" t="s">
        <v>7</v>
      </c>
      <c r="O3" s="99" t="s">
        <v>85</v>
      </c>
      <c r="P3" s="87" t="s">
        <v>86</v>
      </c>
      <c r="Q3" s="1"/>
    </row>
    <row r="4" spans="1:16" ht="18.75" customHeight="1">
      <c r="A4" s="100"/>
      <c r="B4" s="100"/>
      <c r="C4" s="100"/>
      <c r="D4" s="100"/>
      <c r="E4" s="100"/>
      <c r="F4" s="100"/>
      <c r="G4" s="100"/>
      <c r="H4" s="6" t="s">
        <v>87</v>
      </c>
      <c r="I4" s="6" t="s">
        <v>5</v>
      </c>
      <c r="J4" s="6" t="s">
        <v>88</v>
      </c>
      <c r="K4" s="100"/>
      <c r="L4" s="100"/>
      <c r="M4" s="100"/>
      <c r="N4" s="100"/>
      <c r="O4" s="100"/>
      <c r="P4" s="101"/>
    </row>
    <row r="5" spans="1:17" ht="18.75" customHeight="1">
      <c r="A5" s="4" t="s">
        <v>89</v>
      </c>
      <c r="B5" s="4" t="s">
        <v>37</v>
      </c>
      <c r="C5" s="4" t="s">
        <v>8</v>
      </c>
      <c r="D5" s="4" t="s">
        <v>37</v>
      </c>
      <c r="E5" s="4" t="s">
        <v>90</v>
      </c>
      <c r="F5" s="4"/>
      <c r="G5" s="5">
        <v>2587.28</v>
      </c>
      <c r="H5" s="5">
        <v>2587.28</v>
      </c>
      <c r="I5" s="5">
        <v>2587.28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3" t="s">
        <v>91</v>
      </c>
      <c r="Q5" s="1"/>
    </row>
    <row r="6" spans="1:17" ht="18.75" customHeight="1">
      <c r="A6" s="4" t="s">
        <v>89</v>
      </c>
      <c r="B6" s="4"/>
      <c r="C6" s="4"/>
      <c r="D6" s="4"/>
      <c r="E6" s="4"/>
      <c r="F6" s="4" t="s">
        <v>38</v>
      </c>
      <c r="G6" s="5">
        <v>2587.28</v>
      </c>
      <c r="H6" s="5">
        <v>2587.28</v>
      </c>
      <c r="I6" s="5">
        <v>2587.28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3" t="s">
        <v>91</v>
      </c>
      <c r="Q6" s="1"/>
    </row>
    <row r="7" spans="1:17" ht="18.75" customHeight="1">
      <c r="A7" s="4" t="s">
        <v>89</v>
      </c>
      <c r="B7" s="4" t="s">
        <v>39</v>
      </c>
      <c r="C7" s="4" t="s">
        <v>8</v>
      </c>
      <c r="D7" s="4" t="s">
        <v>39</v>
      </c>
      <c r="E7" s="4" t="s">
        <v>90</v>
      </c>
      <c r="F7" s="4"/>
      <c r="G7" s="5">
        <v>478.16</v>
      </c>
      <c r="H7" s="5">
        <v>478.16</v>
      </c>
      <c r="I7" s="5">
        <v>478.16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3" t="s">
        <v>91</v>
      </c>
      <c r="Q7" s="1"/>
    </row>
    <row r="8" spans="1:17" ht="18.75" customHeight="1">
      <c r="A8" s="4" t="s">
        <v>89</v>
      </c>
      <c r="B8" s="4"/>
      <c r="C8" s="4"/>
      <c r="D8" s="4"/>
      <c r="E8" s="4"/>
      <c r="F8" s="4" t="s">
        <v>40</v>
      </c>
      <c r="G8" s="5">
        <v>478.16</v>
      </c>
      <c r="H8" s="5">
        <v>478.16</v>
      </c>
      <c r="I8" s="5">
        <v>478.16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3" t="s">
        <v>91</v>
      </c>
      <c r="Q8" s="1"/>
    </row>
    <row r="9" spans="1:17" ht="18.75" customHeight="1">
      <c r="A9" s="4" t="s">
        <v>89</v>
      </c>
      <c r="B9" s="4" t="s">
        <v>41</v>
      </c>
      <c r="C9" s="4" t="s">
        <v>8</v>
      </c>
      <c r="D9" s="4" t="s">
        <v>41</v>
      </c>
      <c r="E9" s="4" t="s">
        <v>90</v>
      </c>
      <c r="F9" s="4"/>
      <c r="G9" s="5">
        <v>661.95</v>
      </c>
      <c r="H9" s="5">
        <v>661.95</v>
      </c>
      <c r="I9" s="5">
        <v>661.95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3" t="s">
        <v>91</v>
      </c>
      <c r="Q9" s="1"/>
    </row>
    <row r="10" spans="1:17" ht="18.75" customHeight="1">
      <c r="A10" s="4" t="s">
        <v>89</v>
      </c>
      <c r="B10" s="4"/>
      <c r="C10" s="4"/>
      <c r="D10" s="4"/>
      <c r="E10" s="4"/>
      <c r="F10" s="4" t="s">
        <v>40</v>
      </c>
      <c r="G10" s="5">
        <v>661.95</v>
      </c>
      <c r="H10" s="5">
        <v>661.95</v>
      </c>
      <c r="I10" s="5">
        <v>661.95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3" t="s">
        <v>91</v>
      </c>
      <c r="Q10" s="1"/>
    </row>
    <row r="11" spans="1:17" ht="18.75" customHeight="1">
      <c r="A11" s="4" t="s">
        <v>89</v>
      </c>
      <c r="B11" s="4" t="s">
        <v>42</v>
      </c>
      <c r="C11" s="4" t="s">
        <v>8</v>
      </c>
      <c r="D11" s="4" t="s">
        <v>42</v>
      </c>
      <c r="E11" s="4" t="s">
        <v>90</v>
      </c>
      <c r="F11" s="4"/>
      <c r="G11" s="5">
        <v>4522.47</v>
      </c>
      <c r="H11" s="5">
        <v>3755.4</v>
      </c>
      <c r="I11" s="5">
        <v>3755.4</v>
      </c>
      <c r="J11" s="5">
        <v>0</v>
      </c>
      <c r="K11" s="5">
        <v>767.07</v>
      </c>
      <c r="L11" s="5">
        <v>0</v>
      </c>
      <c r="M11" s="5">
        <v>0</v>
      </c>
      <c r="N11" s="5">
        <v>0</v>
      </c>
      <c r="O11" s="5">
        <v>0</v>
      </c>
      <c r="P11" s="3" t="s">
        <v>91</v>
      </c>
      <c r="Q11" s="1"/>
    </row>
    <row r="12" spans="1:17" ht="18.75" customHeight="1">
      <c r="A12" s="4" t="s">
        <v>89</v>
      </c>
      <c r="B12" s="4"/>
      <c r="C12" s="4"/>
      <c r="D12" s="4"/>
      <c r="E12" s="4"/>
      <c r="F12" s="4" t="s">
        <v>40</v>
      </c>
      <c r="G12" s="5">
        <v>4522.47</v>
      </c>
      <c r="H12" s="5">
        <v>3755.4</v>
      </c>
      <c r="I12" s="5">
        <v>3755.4</v>
      </c>
      <c r="J12" s="5">
        <v>0</v>
      </c>
      <c r="K12" s="5">
        <v>767.07</v>
      </c>
      <c r="L12" s="5">
        <v>0</v>
      </c>
      <c r="M12" s="5">
        <v>0</v>
      </c>
      <c r="N12" s="5">
        <v>0</v>
      </c>
      <c r="O12" s="5">
        <v>0</v>
      </c>
      <c r="P12" s="3" t="s">
        <v>91</v>
      </c>
      <c r="Q12" s="1"/>
    </row>
    <row r="13" spans="1:17" ht="18.75" customHeight="1">
      <c r="A13" s="4" t="s">
        <v>89</v>
      </c>
      <c r="B13" s="4" t="s">
        <v>43</v>
      </c>
      <c r="C13" s="4" t="s">
        <v>8</v>
      </c>
      <c r="D13" s="4" t="s">
        <v>43</v>
      </c>
      <c r="E13" s="4" t="s">
        <v>90</v>
      </c>
      <c r="F13" s="4"/>
      <c r="G13" s="5">
        <v>215.61</v>
      </c>
      <c r="H13" s="5">
        <v>215.61</v>
      </c>
      <c r="I13" s="5">
        <v>215.61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3" t="s">
        <v>91</v>
      </c>
      <c r="Q13" s="1"/>
    </row>
    <row r="14" spans="1:17" ht="18.75" customHeight="1">
      <c r="A14" s="4" t="s">
        <v>89</v>
      </c>
      <c r="B14" s="4"/>
      <c r="C14" s="4"/>
      <c r="D14" s="4"/>
      <c r="E14" s="4"/>
      <c r="F14" s="4" t="s">
        <v>44</v>
      </c>
      <c r="G14" s="5">
        <v>215.61</v>
      </c>
      <c r="H14" s="5">
        <v>215.61</v>
      </c>
      <c r="I14" s="5">
        <v>215.61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3" t="s">
        <v>91</v>
      </c>
      <c r="Q14" s="1"/>
    </row>
    <row r="15" spans="1:17" ht="18.75" customHeight="1">
      <c r="A15" s="4" t="s">
        <v>89</v>
      </c>
      <c r="B15" s="4" t="s">
        <v>45</v>
      </c>
      <c r="C15" s="4" t="s">
        <v>8</v>
      </c>
      <c r="D15" s="4" t="s">
        <v>45</v>
      </c>
      <c r="E15" s="4" t="s">
        <v>90</v>
      </c>
      <c r="F15" s="4"/>
      <c r="G15" s="5">
        <v>1100</v>
      </c>
      <c r="H15" s="5">
        <v>1100</v>
      </c>
      <c r="I15" s="5">
        <v>1100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3" t="s">
        <v>91</v>
      </c>
      <c r="Q15" s="1"/>
    </row>
    <row r="16" spans="1:17" ht="18.75" customHeight="1">
      <c r="A16" s="4" t="s">
        <v>89</v>
      </c>
      <c r="B16" s="4"/>
      <c r="C16" s="4"/>
      <c r="D16" s="4"/>
      <c r="E16" s="4"/>
      <c r="F16" s="4" t="s">
        <v>46</v>
      </c>
      <c r="G16" s="5">
        <v>1100</v>
      </c>
      <c r="H16" s="5">
        <v>1100</v>
      </c>
      <c r="I16" s="5">
        <v>1100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3" t="s">
        <v>91</v>
      </c>
      <c r="Q16" s="1"/>
    </row>
    <row r="17" spans="1:17" ht="18.75" customHeight="1">
      <c r="A17" s="4" t="s">
        <v>89</v>
      </c>
      <c r="B17" s="4" t="s">
        <v>47</v>
      </c>
      <c r="C17" s="4" t="s">
        <v>8</v>
      </c>
      <c r="D17" s="4" t="s">
        <v>47</v>
      </c>
      <c r="E17" s="4" t="s">
        <v>90</v>
      </c>
      <c r="F17" s="4"/>
      <c r="G17" s="5">
        <v>29.82</v>
      </c>
      <c r="H17" s="5">
        <v>29.82</v>
      </c>
      <c r="I17" s="5">
        <v>29.82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3" t="s">
        <v>91</v>
      </c>
      <c r="Q17" s="1"/>
    </row>
    <row r="18" spans="1:17" ht="18.75" customHeight="1">
      <c r="A18" s="4" t="s">
        <v>89</v>
      </c>
      <c r="B18" s="4"/>
      <c r="C18" s="4"/>
      <c r="D18" s="4"/>
      <c r="E18" s="4"/>
      <c r="F18" s="4" t="s">
        <v>46</v>
      </c>
      <c r="G18" s="5">
        <v>29.82</v>
      </c>
      <c r="H18" s="5">
        <v>29.82</v>
      </c>
      <c r="I18" s="5">
        <v>29.82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3" t="s">
        <v>91</v>
      </c>
      <c r="Q18" s="1"/>
    </row>
    <row r="19" spans="1:17" ht="18.75" customHeight="1">
      <c r="A19" s="4" t="s">
        <v>89</v>
      </c>
      <c r="B19" s="4" t="s">
        <v>48</v>
      </c>
      <c r="C19" s="4" t="s">
        <v>8</v>
      </c>
      <c r="D19" s="4" t="s">
        <v>48</v>
      </c>
      <c r="E19" s="4" t="s">
        <v>90</v>
      </c>
      <c r="F19" s="4"/>
      <c r="G19" s="5">
        <v>32.91</v>
      </c>
      <c r="H19" s="5">
        <v>32.91</v>
      </c>
      <c r="I19" s="5">
        <v>32.91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3" t="s">
        <v>91</v>
      </c>
      <c r="Q19" s="1"/>
    </row>
    <row r="20" spans="1:17" ht="18.75" customHeight="1">
      <c r="A20" s="4" t="s">
        <v>89</v>
      </c>
      <c r="B20" s="4"/>
      <c r="C20" s="4"/>
      <c r="D20" s="4"/>
      <c r="E20" s="4"/>
      <c r="F20" s="4" t="s">
        <v>46</v>
      </c>
      <c r="G20" s="5">
        <v>32.91</v>
      </c>
      <c r="H20" s="5">
        <v>32.91</v>
      </c>
      <c r="I20" s="5">
        <v>32.91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3" t="s">
        <v>91</v>
      </c>
      <c r="Q20" s="1"/>
    </row>
    <row r="21" spans="1:17" ht="18.75" customHeight="1">
      <c r="A21" s="4" t="s">
        <v>89</v>
      </c>
      <c r="B21" s="4" t="s">
        <v>49</v>
      </c>
      <c r="C21" s="4" t="s">
        <v>8</v>
      </c>
      <c r="D21" s="4" t="s">
        <v>49</v>
      </c>
      <c r="E21" s="4" t="s">
        <v>90</v>
      </c>
      <c r="F21" s="4"/>
      <c r="G21" s="5">
        <v>74.55</v>
      </c>
      <c r="H21" s="5">
        <v>74.55</v>
      </c>
      <c r="I21" s="5">
        <v>74.55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3" t="s">
        <v>91</v>
      </c>
      <c r="Q21" s="1"/>
    </row>
    <row r="22" spans="1:17" ht="18.75" customHeight="1">
      <c r="A22" s="4" t="s">
        <v>89</v>
      </c>
      <c r="B22" s="4"/>
      <c r="C22" s="4"/>
      <c r="D22" s="4"/>
      <c r="E22" s="4"/>
      <c r="F22" s="4" t="s">
        <v>46</v>
      </c>
      <c r="G22" s="5">
        <v>74.55</v>
      </c>
      <c r="H22" s="5">
        <v>74.55</v>
      </c>
      <c r="I22" s="5">
        <v>74.55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3" t="s">
        <v>91</v>
      </c>
      <c r="Q22" s="1"/>
    </row>
    <row r="23" spans="1:17" ht="18.75" customHeight="1">
      <c r="A23" s="4" t="s">
        <v>89</v>
      </c>
      <c r="B23" s="4" t="s">
        <v>50</v>
      </c>
      <c r="C23" s="4" t="s">
        <v>8</v>
      </c>
      <c r="D23" s="4" t="s">
        <v>50</v>
      </c>
      <c r="E23" s="4" t="s">
        <v>90</v>
      </c>
      <c r="F23" s="4"/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3" t="s">
        <v>91</v>
      </c>
      <c r="Q23" s="1"/>
    </row>
    <row r="24" spans="1:17" ht="18.75" customHeight="1">
      <c r="A24" s="4" t="s">
        <v>89</v>
      </c>
      <c r="B24" s="4"/>
      <c r="C24" s="4"/>
      <c r="D24" s="4"/>
      <c r="E24" s="4"/>
      <c r="F24" s="4" t="s">
        <v>50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3" t="s">
        <v>91</v>
      </c>
      <c r="Q24" s="1"/>
    </row>
    <row r="25" spans="1:17" ht="18.75" customHeight="1">
      <c r="A25" s="4" t="s">
        <v>89</v>
      </c>
      <c r="B25" s="4" t="s">
        <v>51</v>
      </c>
      <c r="C25" s="4" t="s">
        <v>8</v>
      </c>
      <c r="D25" s="4" t="s">
        <v>51</v>
      </c>
      <c r="E25" s="4" t="s">
        <v>90</v>
      </c>
      <c r="F25" s="4"/>
      <c r="G25" s="5">
        <v>246.62</v>
      </c>
      <c r="H25" s="5">
        <v>246.62</v>
      </c>
      <c r="I25" s="5">
        <v>246.62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3" t="s">
        <v>91</v>
      </c>
      <c r="Q25" s="1"/>
    </row>
    <row r="26" spans="1:17" ht="18.75" customHeight="1">
      <c r="A26" s="4" t="s">
        <v>89</v>
      </c>
      <c r="B26" s="4"/>
      <c r="C26" s="4"/>
      <c r="D26" s="4"/>
      <c r="E26" s="4"/>
      <c r="F26" s="4" t="s">
        <v>19</v>
      </c>
      <c r="G26" s="5">
        <v>246.62</v>
      </c>
      <c r="H26" s="5">
        <v>246.62</v>
      </c>
      <c r="I26" s="5">
        <v>246.62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3" t="s">
        <v>91</v>
      </c>
      <c r="Q26" s="1"/>
    </row>
    <row r="27" spans="1:17" ht="18.75" customHeight="1">
      <c r="A27" s="4" t="s">
        <v>89</v>
      </c>
      <c r="B27" s="4" t="s">
        <v>54</v>
      </c>
      <c r="C27" s="4" t="s">
        <v>8</v>
      </c>
      <c r="D27" s="4" t="s">
        <v>54</v>
      </c>
      <c r="E27" s="4" t="s">
        <v>90</v>
      </c>
      <c r="F27" s="4"/>
      <c r="G27" s="5">
        <v>8956.79</v>
      </c>
      <c r="H27" s="5">
        <v>1096.79</v>
      </c>
      <c r="I27" s="5">
        <v>1096.79</v>
      </c>
      <c r="J27" s="5">
        <v>0</v>
      </c>
      <c r="K27" s="5">
        <v>5360</v>
      </c>
      <c r="L27" s="5">
        <v>0</v>
      </c>
      <c r="M27" s="5">
        <v>0</v>
      </c>
      <c r="N27" s="5">
        <v>2500</v>
      </c>
      <c r="O27" s="5">
        <v>0</v>
      </c>
      <c r="P27" s="3" t="s">
        <v>91</v>
      </c>
      <c r="Q27" s="1"/>
    </row>
    <row r="28" spans="1:17" ht="18.75" customHeight="1">
      <c r="A28" s="4" t="s">
        <v>89</v>
      </c>
      <c r="B28" s="4"/>
      <c r="C28" s="4"/>
      <c r="D28" s="4"/>
      <c r="E28" s="4"/>
      <c r="F28" s="4" t="s">
        <v>55</v>
      </c>
      <c r="G28" s="5">
        <v>150</v>
      </c>
      <c r="H28" s="5">
        <v>50</v>
      </c>
      <c r="I28" s="5">
        <v>50</v>
      </c>
      <c r="J28" s="5">
        <v>0</v>
      </c>
      <c r="K28" s="5">
        <v>100</v>
      </c>
      <c r="L28" s="5">
        <v>0</v>
      </c>
      <c r="M28" s="5">
        <v>0</v>
      </c>
      <c r="N28" s="5">
        <v>0</v>
      </c>
      <c r="O28" s="5">
        <v>0</v>
      </c>
      <c r="P28" s="3" t="s">
        <v>91</v>
      </c>
      <c r="Q28" s="1"/>
    </row>
    <row r="29" spans="1:17" ht="18.75" customHeight="1">
      <c r="A29" s="4" t="s">
        <v>89</v>
      </c>
      <c r="B29" s="4"/>
      <c r="C29" s="4"/>
      <c r="D29" s="4"/>
      <c r="E29" s="4"/>
      <c r="F29" s="4" t="s">
        <v>56</v>
      </c>
      <c r="G29" s="5">
        <v>200</v>
      </c>
      <c r="H29" s="5">
        <v>0</v>
      </c>
      <c r="I29" s="5">
        <v>0</v>
      </c>
      <c r="J29" s="5">
        <v>0</v>
      </c>
      <c r="K29" s="5">
        <v>150</v>
      </c>
      <c r="L29" s="5">
        <v>0</v>
      </c>
      <c r="M29" s="5">
        <v>0</v>
      </c>
      <c r="N29" s="5">
        <v>50</v>
      </c>
      <c r="O29" s="5">
        <v>0</v>
      </c>
      <c r="P29" s="3" t="s">
        <v>91</v>
      </c>
      <c r="Q29" s="1"/>
    </row>
    <row r="30" spans="1:17" ht="18.75" customHeight="1">
      <c r="A30" s="4" t="s">
        <v>89</v>
      </c>
      <c r="B30" s="4"/>
      <c r="C30" s="4"/>
      <c r="D30" s="4"/>
      <c r="E30" s="4"/>
      <c r="F30" s="4" t="s">
        <v>57</v>
      </c>
      <c r="G30" s="5">
        <v>260</v>
      </c>
      <c r="H30" s="5">
        <v>50</v>
      </c>
      <c r="I30" s="5">
        <v>50</v>
      </c>
      <c r="J30" s="5">
        <v>0</v>
      </c>
      <c r="K30" s="5">
        <v>210</v>
      </c>
      <c r="L30" s="5">
        <v>0</v>
      </c>
      <c r="M30" s="5">
        <v>0</v>
      </c>
      <c r="N30" s="5">
        <v>0</v>
      </c>
      <c r="O30" s="5">
        <v>0</v>
      </c>
      <c r="P30" s="3" t="s">
        <v>91</v>
      </c>
      <c r="Q30" s="1"/>
    </row>
    <row r="31" spans="1:17" ht="18.75" customHeight="1">
      <c r="A31" s="4" t="s">
        <v>89</v>
      </c>
      <c r="B31" s="4"/>
      <c r="C31" s="4"/>
      <c r="D31" s="4"/>
      <c r="E31" s="4"/>
      <c r="F31" s="4" t="s">
        <v>58</v>
      </c>
      <c r="G31" s="5">
        <v>760</v>
      </c>
      <c r="H31" s="5">
        <v>50</v>
      </c>
      <c r="I31" s="5">
        <v>50</v>
      </c>
      <c r="J31" s="5">
        <v>0</v>
      </c>
      <c r="K31" s="5">
        <v>710</v>
      </c>
      <c r="L31" s="5">
        <v>0</v>
      </c>
      <c r="M31" s="5">
        <v>0</v>
      </c>
      <c r="N31" s="5">
        <v>0</v>
      </c>
      <c r="O31" s="5">
        <v>0</v>
      </c>
      <c r="P31" s="3" t="s">
        <v>91</v>
      </c>
      <c r="Q31" s="1"/>
    </row>
    <row r="32" spans="1:17" ht="18.75" customHeight="1">
      <c r="A32" s="4" t="s">
        <v>89</v>
      </c>
      <c r="B32" s="4"/>
      <c r="C32" s="4"/>
      <c r="D32" s="4"/>
      <c r="E32" s="4"/>
      <c r="F32" s="4" t="s">
        <v>59</v>
      </c>
      <c r="G32" s="5">
        <v>600</v>
      </c>
      <c r="H32" s="5">
        <v>50</v>
      </c>
      <c r="I32" s="5">
        <v>50</v>
      </c>
      <c r="J32" s="5">
        <v>0</v>
      </c>
      <c r="K32" s="5">
        <v>500</v>
      </c>
      <c r="L32" s="5">
        <v>0</v>
      </c>
      <c r="M32" s="5">
        <v>0</v>
      </c>
      <c r="N32" s="5">
        <v>50</v>
      </c>
      <c r="O32" s="5">
        <v>0</v>
      </c>
      <c r="P32" s="3" t="s">
        <v>91</v>
      </c>
      <c r="Q32" s="1"/>
    </row>
    <row r="33" spans="1:17" ht="18.75" customHeight="1">
      <c r="A33" s="4" t="s">
        <v>89</v>
      </c>
      <c r="B33" s="4"/>
      <c r="C33" s="4"/>
      <c r="D33" s="4"/>
      <c r="E33" s="4"/>
      <c r="F33" s="4" t="s">
        <v>60</v>
      </c>
      <c r="G33" s="5">
        <v>2500</v>
      </c>
      <c r="H33" s="5">
        <v>700</v>
      </c>
      <c r="I33" s="5">
        <v>700</v>
      </c>
      <c r="J33" s="5">
        <v>0</v>
      </c>
      <c r="K33" s="5">
        <v>800</v>
      </c>
      <c r="L33" s="5">
        <v>0</v>
      </c>
      <c r="M33" s="5">
        <v>0</v>
      </c>
      <c r="N33" s="5">
        <v>1000</v>
      </c>
      <c r="O33" s="5">
        <v>0</v>
      </c>
      <c r="P33" s="3" t="s">
        <v>91</v>
      </c>
      <c r="Q33" s="1"/>
    </row>
    <row r="34" spans="1:17" ht="18.75" customHeight="1">
      <c r="A34" s="4" t="s">
        <v>89</v>
      </c>
      <c r="B34" s="4"/>
      <c r="C34" s="4"/>
      <c r="D34" s="4"/>
      <c r="E34" s="4"/>
      <c r="F34" s="4" t="s">
        <v>61</v>
      </c>
      <c r="G34" s="5">
        <v>1150</v>
      </c>
      <c r="H34" s="5">
        <v>0</v>
      </c>
      <c r="I34" s="5">
        <v>0</v>
      </c>
      <c r="J34" s="5">
        <v>0</v>
      </c>
      <c r="K34" s="5">
        <v>600</v>
      </c>
      <c r="L34" s="5">
        <v>0</v>
      </c>
      <c r="M34" s="5">
        <v>0</v>
      </c>
      <c r="N34" s="5">
        <v>550</v>
      </c>
      <c r="O34" s="5">
        <v>0</v>
      </c>
      <c r="P34" s="3" t="s">
        <v>91</v>
      </c>
      <c r="Q34" s="1"/>
    </row>
    <row r="35" spans="1:17" ht="18.75" customHeight="1">
      <c r="A35" s="4" t="s">
        <v>89</v>
      </c>
      <c r="B35" s="4"/>
      <c r="C35" s="4"/>
      <c r="D35" s="4"/>
      <c r="E35" s="4"/>
      <c r="F35" s="4" t="s">
        <v>32</v>
      </c>
      <c r="G35" s="5">
        <v>500</v>
      </c>
      <c r="H35" s="5">
        <v>0</v>
      </c>
      <c r="I35" s="5">
        <v>0</v>
      </c>
      <c r="J35" s="5">
        <v>0</v>
      </c>
      <c r="K35" s="5">
        <v>500</v>
      </c>
      <c r="L35" s="5">
        <v>0</v>
      </c>
      <c r="M35" s="5">
        <v>0</v>
      </c>
      <c r="N35" s="5">
        <v>0</v>
      </c>
      <c r="O35" s="5">
        <v>0</v>
      </c>
      <c r="P35" s="3" t="s">
        <v>91</v>
      </c>
      <c r="Q35" s="1"/>
    </row>
    <row r="36" spans="1:17" ht="18.75" customHeight="1">
      <c r="A36" s="4" t="s">
        <v>89</v>
      </c>
      <c r="B36" s="4"/>
      <c r="C36" s="4"/>
      <c r="D36" s="4"/>
      <c r="E36" s="4"/>
      <c r="F36" s="4" t="s">
        <v>62</v>
      </c>
      <c r="G36" s="5">
        <v>90</v>
      </c>
      <c r="H36" s="5">
        <v>0</v>
      </c>
      <c r="I36" s="5">
        <v>0</v>
      </c>
      <c r="J36" s="5">
        <v>0</v>
      </c>
      <c r="K36" s="5">
        <v>90</v>
      </c>
      <c r="L36" s="5">
        <v>0</v>
      </c>
      <c r="M36" s="5">
        <v>0</v>
      </c>
      <c r="N36" s="5">
        <v>0</v>
      </c>
      <c r="O36" s="5">
        <v>0</v>
      </c>
      <c r="P36" s="3" t="s">
        <v>91</v>
      </c>
      <c r="Q36" s="1"/>
    </row>
    <row r="37" spans="1:17" ht="18.75" customHeight="1">
      <c r="A37" s="4" t="s">
        <v>89</v>
      </c>
      <c r="B37" s="4"/>
      <c r="C37" s="4"/>
      <c r="D37" s="4"/>
      <c r="E37" s="4"/>
      <c r="F37" s="4" t="s">
        <v>63</v>
      </c>
      <c r="G37" s="5">
        <v>100</v>
      </c>
      <c r="H37" s="5">
        <v>0</v>
      </c>
      <c r="I37" s="5">
        <v>0</v>
      </c>
      <c r="J37" s="5">
        <v>0</v>
      </c>
      <c r="K37" s="5">
        <v>100</v>
      </c>
      <c r="L37" s="5">
        <v>0</v>
      </c>
      <c r="M37" s="5">
        <v>0</v>
      </c>
      <c r="N37" s="5">
        <v>0</v>
      </c>
      <c r="O37" s="5">
        <v>0</v>
      </c>
      <c r="P37" s="3" t="s">
        <v>91</v>
      </c>
      <c r="Q37" s="1"/>
    </row>
    <row r="38" spans="1:17" ht="18.75" customHeight="1">
      <c r="A38" s="4" t="s">
        <v>89</v>
      </c>
      <c r="B38" s="4"/>
      <c r="C38" s="4"/>
      <c r="D38" s="4"/>
      <c r="E38" s="4"/>
      <c r="F38" s="4" t="s">
        <v>64</v>
      </c>
      <c r="G38" s="5">
        <v>80</v>
      </c>
      <c r="H38" s="5">
        <v>0</v>
      </c>
      <c r="I38" s="5">
        <v>0</v>
      </c>
      <c r="J38" s="5">
        <v>0</v>
      </c>
      <c r="K38" s="5">
        <v>80</v>
      </c>
      <c r="L38" s="5">
        <v>0</v>
      </c>
      <c r="M38" s="5">
        <v>0</v>
      </c>
      <c r="N38" s="5">
        <v>0</v>
      </c>
      <c r="O38" s="5">
        <v>0</v>
      </c>
      <c r="P38" s="3" t="s">
        <v>91</v>
      </c>
      <c r="Q38" s="1"/>
    </row>
    <row r="39" spans="1:17" ht="18.75" customHeight="1">
      <c r="A39" s="4" t="s">
        <v>89</v>
      </c>
      <c r="B39" s="4"/>
      <c r="C39" s="4"/>
      <c r="D39" s="4"/>
      <c r="E39" s="4"/>
      <c r="F39" s="4" t="s">
        <v>65</v>
      </c>
      <c r="G39" s="5">
        <v>74.98</v>
      </c>
      <c r="H39" s="5">
        <v>74.98</v>
      </c>
      <c r="I39" s="5">
        <v>74.98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3" t="s">
        <v>91</v>
      </c>
      <c r="Q39" s="1"/>
    </row>
    <row r="40" spans="1:17" ht="18.75" customHeight="1">
      <c r="A40" s="4" t="s">
        <v>89</v>
      </c>
      <c r="B40" s="4"/>
      <c r="C40" s="4"/>
      <c r="D40" s="4"/>
      <c r="E40" s="4"/>
      <c r="F40" s="4" t="s">
        <v>66</v>
      </c>
      <c r="G40" s="5">
        <v>67.48</v>
      </c>
      <c r="H40" s="5">
        <v>67.48</v>
      </c>
      <c r="I40" s="5">
        <v>67.48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3" t="s">
        <v>91</v>
      </c>
      <c r="Q40" s="1"/>
    </row>
    <row r="41" spans="1:17" ht="18.75" customHeight="1">
      <c r="A41" s="4" t="s">
        <v>89</v>
      </c>
      <c r="B41" s="4"/>
      <c r="C41" s="4"/>
      <c r="D41" s="4"/>
      <c r="E41" s="4"/>
      <c r="F41" s="4" t="s">
        <v>67</v>
      </c>
      <c r="G41" s="5">
        <v>120</v>
      </c>
      <c r="H41" s="5">
        <v>0</v>
      </c>
      <c r="I41" s="5">
        <v>0</v>
      </c>
      <c r="J41" s="5">
        <v>0</v>
      </c>
      <c r="K41" s="5">
        <v>120</v>
      </c>
      <c r="L41" s="5">
        <v>0</v>
      </c>
      <c r="M41" s="5">
        <v>0</v>
      </c>
      <c r="N41" s="5">
        <v>0</v>
      </c>
      <c r="O41" s="5">
        <v>0</v>
      </c>
      <c r="P41" s="3" t="s">
        <v>91</v>
      </c>
      <c r="Q41" s="1"/>
    </row>
    <row r="42" spans="1:17" ht="18.75" customHeight="1">
      <c r="A42" s="4" t="s">
        <v>89</v>
      </c>
      <c r="B42" s="4"/>
      <c r="C42" s="4"/>
      <c r="D42" s="4"/>
      <c r="E42" s="4"/>
      <c r="F42" s="4" t="s">
        <v>17</v>
      </c>
      <c r="G42" s="5">
        <v>2304.33</v>
      </c>
      <c r="H42" s="5">
        <v>54.33</v>
      </c>
      <c r="I42" s="5">
        <v>54.33</v>
      </c>
      <c r="J42" s="5">
        <v>0</v>
      </c>
      <c r="K42" s="5">
        <v>1400</v>
      </c>
      <c r="L42" s="5">
        <v>0</v>
      </c>
      <c r="M42" s="5">
        <v>0</v>
      </c>
      <c r="N42" s="5">
        <v>850</v>
      </c>
      <c r="O42" s="5">
        <v>0</v>
      </c>
      <c r="P42" s="3" t="s">
        <v>91</v>
      </c>
      <c r="Q42" s="1"/>
    </row>
    <row r="43" spans="1:17" ht="18.75" customHeight="1">
      <c r="A43" s="4" t="s">
        <v>89</v>
      </c>
      <c r="B43" s="4" t="s">
        <v>69</v>
      </c>
      <c r="C43" s="4" t="s">
        <v>8</v>
      </c>
      <c r="D43" s="4" t="s">
        <v>69</v>
      </c>
      <c r="E43" s="4" t="s">
        <v>90</v>
      </c>
      <c r="F43" s="4"/>
      <c r="G43" s="5">
        <v>161.06</v>
      </c>
      <c r="H43" s="5">
        <v>161.06</v>
      </c>
      <c r="I43" s="5">
        <v>161.06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3" t="s">
        <v>91</v>
      </c>
      <c r="Q43" s="1"/>
    </row>
    <row r="44" spans="1:17" ht="18.75" customHeight="1">
      <c r="A44" s="4" t="s">
        <v>89</v>
      </c>
      <c r="B44" s="4"/>
      <c r="C44" s="4"/>
      <c r="D44" s="4"/>
      <c r="E44" s="4"/>
      <c r="F44" s="4" t="s">
        <v>70</v>
      </c>
      <c r="G44" s="5">
        <v>161.06</v>
      </c>
      <c r="H44" s="5">
        <v>161.06</v>
      </c>
      <c r="I44" s="5">
        <v>161.06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3" t="s">
        <v>91</v>
      </c>
      <c r="Q44" s="1"/>
    </row>
    <row r="45" spans="1:17" ht="18.75" customHeight="1">
      <c r="A45" s="4" t="s">
        <v>89</v>
      </c>
      <c r="B45" s="4" t="s">
        <v>71</v>
      </c>
      <c r="C45" s="4" t="s">
        <v>8</v>
      </c>
      <c r="D45" s="4" t="s">
        <v>71</v>
      </c>
      <c r="E45" s="4" t="s">
        <v>90</v>
      </c>
      <c r="F45" s="4"/>
      <c r="G45" s="5">
        <v>2745.57</v>
      </c>
      <c r="H45" s="5">
        <v>2745.57</v>
      </c>
      <c r="I45" s="5">
        <v>2745.57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3" t="s">
        <v>91</v>
      </c>
      <c r="Q45" s="1"/>
    </row>
    <row r="46" spans="1:17" ht="18.75" customHeight="1">
      <c r="A46" s="4" t="s">
        <v>89</v>
      </c>
      <c r="B46" s="4"/>
      <c r="C46" s="4"/>
      <c r="D46" s="4"/>
      <c r="E46" s="4"/>
      <c r="F46" s="4" t="s">
        <v>72</v>
      </c>
      <c r="G46" s="5">
        <v>2745.57</v>
      </c>
      <c r="H46" s="5">
        <v>2745.57</v>
      </c>
      <c r="I46" s="5">
        <v>2745.57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3" t="s">
        <v>91</v>
      </c>
      <c r="Q46" s="1"/>
    </row>
    <row r="47" spans="1:17" ht="18.75" customHeight="1">
      <c r="A47" s="4" t="s">
        <v>89</v>
      </c>
      <c r="B47" s="4" t="s">
        <v>73</v>
      </c>
      <c r="C47" s="4" t="s">
        <v>8</v>
      </c>
      <c r="D47" s="4" t="s">
        <v>73</v>
      </c>
      <c r="E47" s="4" t="s">
        <v>90</v>
      </c>
      <c r="F47" s="4"/>
      <c r="G47" s="5">
        <v>2583.85</v>
      </c>
      <c r="H47" s="5">
        <v>1310.94</v>
      </c>
      <c r="I47" s="5">
        <v>1310.94</v>
      </c>
      <c r="J47" s="5">
        <v>0</v>
      </c>
      <c r="K47" s="5">
        <v>1272.91</v>
      </c>
      <c r="L47" s="5">
        <v>0</v>
      </c>
      <c r="M47" s="5">
        <v>0</v>
      </c>
      <c r="N47" s="5">
        <v>0</v>
      </c>
      <c r="O47" s="5">
        <v>0</v>
      </c>
      <c r="P47" s="3" t="s">
        <v>91</v>
      </c>
      <c r="Q47" s="1"/>
    </row>
    <row r="48" spans="1:17" ht="18.75" customHeight="1">
      <c r="A48" s="4" t="s">
        <v>89</v>
      </c>
      <c r="B48" s="4"/>
      <c r="C48" s="4"/>
      <c r="D48" s="4"/>
      <c r="E48" s="4"/>
      <c r="F48" s="4" t="s">
        <v>40</v>
      </c>
      <c r="G48" s="5">
        <v>2583.85</v>
      </c>
      <c r="H48" s="5">
        <v>1310.94</v>
      </c>
      <c r="I48" s="5">
        <v>1310.94</v>
      </c>
      <c r="J48" s="5">
        <v>0</v>
      </c>
      <c r="K48" s="5">
        <v>1272.91</v>
      </c>
      <c r="L48" s="5">
        <v>0</v>
      </c>
      <c r="M48" s="5">
        <v>0</v>
      </c>
      <c r="N48" s="5">
        <v>0</v>
      </c>
      <c r="O48" s="5">
        <v>0</v>
      </c>
      <c r="P48" s="3" t="s">
        <v>91</v>
      </c>
      <c r="Q48" s="1"/>
    </row>
    <row r="49" spans="1:17" ht="18.75" customHeight="1">
      <c r="A49" s="4" t="s">
        <v>89</v>
      </c>
      <c r="B49" s="4" t="s">
        <v>74</v>
      </c>
      <c r="C49" s="4" t="s">
        <v>8</v>
      </c>
      <c r="D49" s="4" t="s">
        <v>74</v>
      </c>
      <c r="E49" s="4" t="s">
        <v>90</v>
      </c>
      <c r="F49" s="4"/>
      <c r="G49" s="5">
        <v>1012.36</v>
      </c>
      <c r="H49" s="5">
        <v>512.36</v>
      </c>
      <c r="I49" s="5">
        <v>512.36</v>
      </c>
      <c r="J49" s="5">
        <v>0</v>
      </c>
      <c r="K49" s="5">
        <v>500</v>
      </c>
      <c r="L49" s="5">
        <v>0</v>
      </c>
      <c r="M49" s="5">
        <v>0</v>
      </c>
      <c r="N49" s="5">
        <v>0</v>
      </c>
      <c r="O49" s="5">
        <v>0</v>
      </c>
      <c r="P49" s="3" t="s">
        <v>91</v>
      </c>
      <c r="Q49" s="1"/>
    </row>
    <row r="50" spans="1:17" ht="18.75" customHeight="1">
      <c r="A50" s="4" t="s">
        <v>89</v>
      </c>
      <c r="B50" s="4"/>
      <c r="C50" s="4"/>
      <c r="D50" s="4"/>
      <c r="E50" s="4"/>
      <c r="F50" s="4" t="s">
        <v>74</v>
      </c>
      <c r="G50" s="5">
        <v>1012.36</v>
      </c>
      <c r="H50" s="5">
        <v>512.36</v>
      </c>
      <c r="I50" s="5">
        <v>512.36</v>
      </c>
      <c r="J50" s="5">
        <v>0</v>
      </c>
      <c r="K50" s="5">
        <v>500</v>
      </c>
      <c r="L50" s="5">
        <v>0</v>
      </c>
      <c r="M50" s="5">
        <v>0</v>
      </c>
      <c r="N50" s="5">
        <v>0</v>
      </c>
      <c r="O50" s="5">
        <v>0</v>
      </c>
      <c r="P50" s="3" t="s">
        <v>91</v>
      </c>
      <c r="Q50" s="1"/>
    </row>
    <row r="51" spans="1:17" ht="18.75" customHeight="1">
      <c r="A51" s="4" t="s">
        <v>89</v>
      </c>
      <c r="B51" s="4" t="s">
        <v>75</v>
      </c>
      <c r="C51" s="4" t="s">
        <v>8</v>
      </c>
      <c r="D51" s="4" t="s">
        <v>75</v>
      </c>
      <c r="E51" s="4" t="s">
        <v>90</v>
      </c>
      <c r="F51" s="4"/>
      <c r="G51" s="5">
        <v>38.17</v>
      </c>
      <c r="H51" s="5">
        <v>38.17</v>
      </c>
      <c r="I51" s="5">
        <v>38.17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3" t="s">
        <v>91</v>
      </c>
      <c r="Q51" s="1"/>
    </row>
    <row r="52" spans="1:17" ht="18.75" customHeight="1">
      <c r="A52" s="4" t="s">
        <v>89</v>
      </c>
      <c r="B52" s="4"/>
      <c r="C52" s="4"/>
      <c r="D52" s="4"/>
      <c r="E52" s="4"/>
      <c r="F52" s="4" t="s">
        <v>27</v>
      </c>
      <c r="G52" s="5">
        <v>38.17</v>
      </c>
      <c r="H52" s="5">
        <v>38.17</v>
      </c>
      <c r="I52" s="5">
        <v>38.17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3" t="s">
        <v>91</v>
      </c>
      <c r="Q52" s="1"/>
    </row>
    <row r="53" spans="1:17" ht="18.75" customHeight="1">
      <c r="A53" s="4" t="s">
        <v>89</v>
      </c>
      <c r="B53" s="4" t="s">
        <v>76</v>
      </c>
      <c r="C53" s="4" t="s">
        <v>8</v>
      </c>
      <c r="D53" s="4" t="s">
        <v>76</v>
      </c>
      <c r="E53" s="4" t="s">
        <v>90</v>
      </c>
      <c r="F53" s="4"/>
      <c r="G53" s="5">
        <v>635</v>
      </c>
      <c r="H53" s="5">
        <v>635</v>
      </c>
      <c r="I53" s="5">
        <v>635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3" t="s">
        <v>91</v>
      </c>
      <c r="Q53" s="1"/>
    </row>
    <row r="54" spans="1:17" ht="18.75" customHeight="1">
      <c r="A54" s="4" t="s">
        <v>89</v>
      </c>
      <c r="B54" s="4"/>
      <c r="C54" s="4"/>
      <c r="D54" s="4"/>
      <c r="E54" s="4"/>
      <c r="F54" s="4" t="s">
        <v>76</v>
      </c>
      <c r="G54" s="5">
        <v>635</v>
      </c>
      <c r="H54" s="5">
        <v>635</v>
      </c>
      <c r="I54" s="5">
        <v>635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3" t="s">
        <v>91</v>
      </c>
      <c r="Q54" s="1"/>
    </row>
    <row r="55" spans="1:17" ht="18.75" customHeight="1">
      <c r="A55" s="4" t="s">
        <v>89</v>
      </c>
      <c r="B55" s="4" t="s">
        <v>27</v>
      </c>
      <c r="C55" s="4" t="s">
        <v>8</v>
      </c>
      <c r="D55" s="4" t="s">
        <v>27</v>
      </c>
      <c r="E55" s="4" t="s">
        <v>90</v>
      </c>
      <c r="F55" s="4"/>
      <c r="G55" s="5">
        <v>109.81</v>
      </c>
      <c r="H55" s="5">
        <v>109.81</v>
      </c>
      <c r="I55" s="5">
        <v>109.81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3" t="s">
        <v>91</v>
      </c>
      <c r="Q55" s="1"/>
    </row>
    <row r="56" spans="1:17" ht="18.75" customHeight="1">
      <c r="A56" s="4" t="s">
        <v>89</v>
      </c>
      <c r="B56" s="4"/>
      <c r="C56" s="4"/>
      <c r="D56" s="4"/>
      <c r="E56" s="4"/>
      <c r="F56" s="4" t="s">
        <v>27</v>
      </c>
      <c r="G56" s="5">
        <v>109.81</v>
      </c>
      <c r="H56" s="5">
        <v>109.81</v>
      </c>
      <c r="I56" s="5">
        <v>109.81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3" t="s">
        <v>91</v>
      </c>
      <c r="Q56" s="1"/>
    </row>
    <row r="57" spans="1:17" ht="18.75" customHeight="1">
      <c r="A57" s="4" t="s">
        <v>89</v>
      </c>
      <c r="B57" s="4" t="s">
        <v>92</v>
      </c>
      <c r="C57" s="4" t="s">
        <v>8</v>
      </c>
      <c r="D57" s="4" t="s">
        <v>9</v>
      </c>
      <c r="E57" s="4" t="s">
        <v>90</v>
      </c>
      <c r="F57" s="4"/>
      <c r="G57" s="5">
        <v>750</v>
      </c>
      <c r="H57" s="5">
        <v>0</v>
      </c>
      <c r="I57" s="5">
        <v>0</v>
      </c>
      <c r="J57" s="5">
        <v>0</v>
      </c>
      <c r="K57" s="5">
        <v>260</v>
      </c>
      <c r="L57" s="5">
        <v>0</v>
      </c>
      <c r="M57" s="5">
        <v>0</v>
      </c>
      <c r="N57" s="5">
        <v>490</v>
      </c>
      <c r="O57" s="5">
        <v>0</v>
      </c>
      <c r="P57" s="3" t="s">
        <v>91</v>
      </c>
      <c r="Q57" s="1"/>
    </row>
    <row r="58" spans="1:17" ht="18.75" customHeight="1">
      <c r="A58" s="4" t="s">
        <v>89</v>
      </c>
      <c r="B58" s="4"/>
      <c r="C58" s="4"/>
      <c r="D58" s="4"/>
      <c r="E58" s="4"/>
      <c r="F58" s="4" t="s">
        <v>10</v>
      </c>
      <c r="G58" s="5">
        <v>750</v>
      </c>
      <c r="H58" s="5">
        <v>0</v>
      </c>
      <c r="I58" s="5">
        <v>0</v>
      </c>
      <c r="J58" s="5">
        <v>0</v>
      </c>
      <c r="K58" s="5">
        <v>260</v>
      </c>
      <c r="L58" s="5">
        <v>0</v>
      </c>
      <c r="M58" s="5">
        <v>0</v>
      </c>
      <c r="N58" s="5">
        <v>490</v>
      </c>
      <c r="O58" s="5">
        <v>0</v>
      </c>
      <c r="P58" s="3" t="s">
        <v>91</v>
      </c>
      <c r="Q58" s="1"/>
    </row>
    <row r="59" spans="1:17" ht="18.75" customHeight="1">
      <c r="A59" s="4" t="s">
        <v>89</v>
      </c>
      <c r="B59" s="4" t="s">
        <v>92</v>
      </c>
      <c r="C59" s="4" t="s">
        <v>8</v>
      </c>
      <c r="D59" s="4" t="s">
        <v>11</v>
      </c>
      <c r="E59" s="4" t="s">
        <v>90</v>
      </c>
      <c r="F59" s="4"/>
      <c r="G59" s="5">
        <v>420</v>
      </c>
      <c r="H59" s="5">
        <v>0</v>
      </c>
      <c r="I59" s="5">
        <v>0</v>
      </c>
      <c r="J59" s="5">
        <v>0</v>
      </c>
      <c r="K59" s="5">
        <v>420</v>
      </c>
      <c r="L59" s="5">
        <v>0</v>
      </c>
      <c r="M59" s="5">
        <v>0</v>
      </c>
      <c r="N59" s="5">
        <v>0</v>
      </c>
      <c r="O59" s="5">
        <v>0</v>
      </c>
      <c r="P59" s="3" t="s">
        <v>91</v>
      </c>
      <c r="Q59" s="1"/>
    </row>
    <row r="60" spans="1:17" ht="18.75" customHeight="1">
      <c r="A60" s="4" t="s">
        <v>89</v>
      </c>
      <c r="B60" s="4"/>
      <c r="C60" s="4"/>
      <c r="D60" s="4"/>
      <c r="E60" s="4"/>
      <c r="F60" s="4" t="s">
        <v>12</v>
      </c>
      <c r="G60" s="5">
        <v>420</v>
      </c>
      <c r="H60" s="5">
        <v>0</v>
      </c>
      <c r="I60" s="5">
        <v>0</v>
      </c>
      <c r="J60" s="5">
        <v>0</v>
      </c>
      <c r="K60" s="5">
        <v>420</v>
      </c>
      <c r="L60" s="5">
        <v>0</v>
      </c>
      <c r="M60" s="5">
        <v>0</v>
      </c>
      <c r="N60" s="5">
        <v>0</v>
      </c>
      <c r="O60" s="5">
        <v>0</v>
      </c>
      <c r="P60" s="3" t="s">
        <v>91</v>
      </c>
      <c r="Q60" s="1"/>
    </row>
    <row r="61" spans="1:17" ht="18.75" customHeight="1">
      <c r="A61" s="4" t="s">
        <v>89</v>
      </c>
      <c r="B61" s="4" t="s">
        <v>92</v>
      </c>
      <c r="C61" s="4" t="s">
        <v>8</v>
      </c>
      <c r="D61" s="4" t="s">
        <v>13</v>
      </c>
      <c r="E61" s="4" t="s">
        <v>90</v>
      </c>
      <c r="F61" s="4"/>
      <c r="G61" s="5">
        <v>4533.5</v>
      </c>
      <c r="H61" s="5">
        <v>197.01</v>
      </c>
      <c r="I61" s="5">
        <v>197.01</v>
      </c>
      <c r="J61" s="5">
        <v>0</v>
      </c>
      <c r="K61" s="5">
        <v>1436.49</v>
      </c>
      <c r="L61" s="5">
        <v>0</v>
      </c>
      <c r="M61" s="5">
        <v>0</v>
      </c>
      <c r="N61" s="5">
        <v>2900</v>
      </c>
      <c r="O61" s="5">
        <v>0</v>
      </c>
      <c r="P61" s="3" t="s">
        <v>91</v>
      </c>
      <c r="Q61" s="1"/>
    </row>
    <row r="62" spans="1:17" ht="18.75" customHeight="1">
      <c r="A62" s="4" t="s">
        <v>89</v>
      </c>
      <c r="B62" s="4"/>
      <c r="C62" s="4"/>
      <c r="D62" s="4"/>
      <c r="E62" s="4"/>
      <c r="F62" s="4" t="s">
        <v>14</v>
      </c>
      <c r="G62" s="5">
        <v>3413.5</v>
      </c>
      <c r="H62" s="5">
        <v>197.01</v>
      </c>
      <c r="I62" s="5">
        <v>197.01</v>
      </c>
      <c r="J62" s="5">
        <v>0</v>
      </c>
      <c r="K62" s="5">
        <v>1216.49</v>
      </c>
      <c r="L62" s="5">
        <v>0</v>
      </c>
      <c r="M62" s="5">
        <v>0</v>
      </c>
      <c r="N62" s="5">
        <v>2000</v>
      </c>
      <c r="O62" s="5">
        <v>0</v>
      </c>
      <c r="P62" s="3" t="s">
        <v>91</v>
      </c>
      <c r="Q62" s="1"/>
    </row>
    <row r="63" spans="1:17" ht="18.75" customHeight="1">
      <c r="A63" s="4" t="s">
        <v>89</v>
      </c>
      <c r="B63" s="4"/>
      <c r="C63" s="4"/>
      <c r="D63" s="4"/>
      <c r="E63" s="4"/>
      <c r="F63" s="4" t="s">
        <v>15</v>
      </c>
      <c r="G63" s="5">
        <v>1120</v>
      </c>
      <c r="H63" s="5">
        <v>0</v>
      </c>
      <c r="I63" s="5">
        <v>0</v>
      </c>
      <c r="J63" s="5">
        <v>0</v>
      </c>
      <c r="K63" s="5">
        <v>220</v>
      </c>
      <c r="L63" s="5">
        <v>0</v>
      </c>
      <c r="M63" s="5">
        <v>0</v>
      </c>
      <c r="N63" s="5">
        <v>900</v>
      </c>
      <c r="O63" s="5">
        <v>0</v>
      </c>
      <c r="P63" s="3" t="s">
        <v>91</v>
      </c>
      <c r="Q63" s="1"/>
    </row>
    <row r="64" spans="1:17" ht="18.75" customHeight="1">
      <c r="A64" s="4" t="s">
        <v>89</v>
      </c>
      <c r="B64" s="4" t="s">
        <v>92</v>
      </c>
      <c r="C64" s="4" t="s">
        <v>8</v>
      </c>
      <c r="D64" s="4" t="s">
        <v>16</v>
      </c>
      <c r="E64" s="4" t="s">
        <v>90</v>
      </c>
      <c r="F64" s="4"/>
      <c r="G64" s="5">
        <v>300</v>
      </c>
      <c r="H64" s="5">
        <v>0</v>
      </c>
      <c r="I64" s="5">
        <v>0</v>
      </c>
      <c r="J64" s="5">
        <v>0</v>
      </c>
      <c r="K64" s="5">
        <v>300</v>
      </c>
      <c r="L64" s="5">
        <v>0</v>
      </c>
      <c r="M64" s="5">
        <v>0</v>
      </c>
      <c r="N64" s="5">
        <v>0</v>
      </c>
      <c r="O64" s="5">
        <v>0</v>
      </c>
      <c r="P64" s="3" t="s">
        <v>91</v>
      </c>
      <c r="Q64" s="1"/>
    </row>
    <row r="65" spans="1:17" ht="18.75" customHeight="1">
      <c r="A65" s="4" t="s">
        <v>89</v>
      </c>
      <c r="B65" s="4"/>
      <c r="C65" s="4"/>
      <c r="D65" s="4"/>
      <c r="E65" s="4"/>
      <c r="F65" s="4" t="s">
        <v>17</v>
      </c>
      <c r="G65" s="5">
        <v>300</v>
      </c>
      <c r="H65" s="5">
        <v>0</v>
      </c>
      <c r="I65" s="5">
        <v>0</v>
      </c>
      <c r="J65" s="5">
        <v>0</v>
      </c>
      <c r="K65" s="5">
        <v>300</v>
      </c>
      <c r="L65" s="5">
        <v>0</v>
      </c>
      <c r="M65" s="5">
        <v>0</v>
      </c>
      <c r="N65" s="5">
        <v>0</v>
      </c>
      <c r="O65" s="5">
        <v>0</v>
      </c>
      <c r="P65" s="3" t="s">
        <v>91</v>
      </c>
      <c r="Q65" s="1"/>
    </row>
    <row r="66" spans="1:17" ht="18.75" customHeight="1">
      <c r="A66" s="4" t="s">
        <v>89</v>
      </c>
      <c r="B66" s="4" t="s">
        <v>92</v>
      </c>
      <c r="C66" s="4" t="s">
        <v>8</v>
      </c>
      <c r="D66" s="4" t="s">
        <v>18</v>
      </c>
      <c r="E66" s="4" t="s">
        <v>90</v>
      </c>
      <c r="F66" s="4"/>
      <c r="G66" s="5">
        <v>5600</v>
      </c>
      <c r="H66" s="5">
        <v>0</v>
      </c>
      <c r="I66" s="5">
        <v>0</v>
      </c>
      <c r="J66" s="5">
        <v>0</v>
      </c>
      <c r="K66" s="5">
        <v>3900</v>
      </c>
      <c r="L66" s="5">
        <v>0</v>
      </c>
      <c r="M66" s="5">
        <v>0</v>
      </c>
      <c r="N66" s="5">
        <v>1700</v>
      </c>
      <c r="O66" s="5">
        <v>0</v>
      </c>
      <c r="P66" s="3" t="s">
        <v>91</v>
      </c>
      <c r="Q66" s="1"/>
    </row>
    <row r="67" spans="1:17" ht="18.75" customHeight="1">
      <c r="A67" s="4" t="s">
        <v>89</v>
      </c>
      <c r="B67" s="4"/>
      <c r="C67" s="4"/>
      <c r="D67" s="4"/>
      <c r="E67" s="4"/>
      <c r="F67" s="4" t="s">
        <v>19</v>
      </c>
      <c r="G67" s="5">
        <v>5600</v>
      </c>
      <c r="H67" s="5">
        <v>0</v>
      </c>
      <c r="I67" s="5">
        <v>0</v>
      </c>
      <c r="J67" s="5">
        <v>0</v>
      </c>
      <c r="K67" s="5">
        <v>3900</v>
      </c>
      <c r="L67" s="5">
        <v>0</v>
      </c>
      <c r="M67" s="5">
        <v>0</v>
      </c>
      <c r="N67" s="5">
        <v>1700</v>
      </c>
      <c r="O67" s="5">
        <v>0</v>
      </c>
      <c r="P67" s="3" t="s">
        <v>91</v>
      </c>
      <c r="Q67" s="1"/>
    </row>
    <row r="68" spans="1:17" ht="18.75" customHeight="1">
      <c r="A68" s="4" t="s">
        <v>89</v>
      </c>
      <c r="B68" s="4" t="s">
        <v>92</v>
      </c>
      <c r="C68" s="4" t="s">
        <v>8</v>
      </c>
      <c r="D68" s="4" t="s">
        <v>20</v>
      </c>
      <c r="E68" s="4" t="s">
        <v>90</v>
      </c>
      <c r="F68" s="4"/>
      <c r="G68" s="5">
        <v>3880</v>
      </c>
      <c r="H68" s="5">
        <v>0</v>
      </c>
      <c r="I68" s="5">
        <v>0</v>
      </c>
      <c r="J68" s="5">
        <v>0</v>
      </c>
      <c r="K68" s="5">
        <v>1880</v>
      </c>
      <c r="L68" s="5">
        <v>0</v>
      </c>
      <c r="M68" s="5">
        <v>0</v>
      </c>
      <c r="N68" s="5">
        <v>2000</v>
      </c>
      <c r="O68" s="5">
        <v>0</v>
      </c>
      <c r="P68" s="3" t="s">
        <v>91</v>
      </c>
      <c r="Q68" s="1"/>
    </row>
    <row r="69" spans="1:17" ht="18.75" customHeight="1">
      <c r="A69" s="4" t="s">
        <v>89</v>
      </c>
      <c r="B69" s="4"/>
      <c r="C69" s="4"/>
      <c r="D69" s="4"/>
      <c r="E69" s="4"/>
      <c r="F69" s="4" t="s">
        <v>21</v>
      </c>
      <c r="G69" s="5">
        <v>700</v>
      </c>
      <c r="H69" s="5">
        <v>0</v>
      </c>
      <c r="I69" s="5">
        <v>0</v>
      </c>
      <c r="J69" s="5">
        <v>0</v>
      </c>
      <c r="K69" s="5">
        <v>500</v>
      </c>
      <c r="L69" s="5">
        <v>0</v>
      </c>
      <c r="M69" s="5">
        <v>0</v>
      </c>
      <c r="N69" s="5">
        <v>200</v>
      </c>
      <c r="O69" s="5">
        <v>0</v>
      </c>
      <c r="P69" s="3" t="s">
        <v>91</v>
      </c>
      <c r="Q69" s="1"/>
    </row>
    <row r="70" spans="1:17" ht="18.75" customHeight="1">
      <c r="A70" s="4" t="s">
        <v>89</v>
      </c>
      <c r="B70" s="4"/>
      <c r="C70" s="4"/>
      <c r="D70" s="4"/>
      <c r="E70" s="4"/>
      <c r="F70" s="4" t="s">
        <v>22</v>
      </c>
      <c r="G70" s="5">
        <v>2500</v>
      </c>
      <c r="H70" s="5">
        <v>0</v>
      </c>
      <c r="I70" s="5">
        <v>0</v>
      </c>
      <c r="J70" s="5">
        <v>0</v>
      </c>
      <c r="K70" s="5">
        <v>900</v>
      </c>
      <c r="L70" s="5">
        <v>0</v>
      </c>
      <c r="M70" s="5">
        <v>0</v>
      </c>
      <c r="N70" s="5">
        <v>1600</v>
      </c>
      <c r="O70" s="5">
        <v>0</v>
      </c>
      <c r="P70" s="3" t="s">
        <v>91</v>
      </c>
      <c r="Q70" s="1"/>
    </row>
    <row r="71" spans="1:17" ht="18.75" customHeight="1">
      <c r="A71" s="4" t="s">
        <v>89</v>
      </c>
      <c r="B71" s="4"/>
      <c r="C71" s="4"/>
      <c r="D71" s="4"/>
      <c r="E71" s="4"/>
      <c r="F71" s="4" t="s">
        <v>23</v>
      </c>
      <c r="G71" s="5">
        <v>80</v>
      </c>
      <c r="H71" s="5">
        <v>0</v>
      </c>
      <c r="I71" s="5">
        <v>0</v>
      </c>
      <c r="J71" s="5">
        <v>0</v>
      </c>
      <c r="K71" s="5">
        <v>80</v>
      </c>
      <c r="L71" s="5">
        <v>0</v>
      </c>
      <c r="M71" s="5">
        <v>0</v>
      </c>
      <c r="N71" s="5">
        <v>0</v>
      </c>
      <c r="O71" s="5">
        <v>0</v>
      </c>
      <c r="P71" s="3" t="s">
        <v>91</v>
      </c>
      <c r="Q71" s="1"/>
    </row>
    <row r="72" spans="1:17" ht="18.75" customHeight="1">
      <c r="A72" s="4" t="s">
        <v>89</v>
      </c>
      <c r="B72" s="4"/>
      <c r="C72" s="4"/>
      <c r="D72" s="4"/>
      <c r="E72" s="4"/>
      <c r="F72" s="4" t="s">
        <v>12</v>
      </c>
      <c r="G72" s="5">
        <v>600</v>
      </c>
      <c r="H72" s="5">
        <v>0</v>
      </c>
      <c r="I72" s="5">
        <v>0</v>
      </c>
      <c r="J72" s="5">
        <v>0</v>
      </c>
      <c r="K72" s="5">
        <v>400</v>
      </c>
      <c r="L72" s="5">
        <v>0</v>
      </c>
      <c r="M72" s="5">
        <v>0</v>
      </c>
      <c r="N72" s="5">
        <v>200</v>
      </c>
      <c r="O72" s="5">
        <v>0</v>
      </c>
      <c r="P72" s="3" t="s">
        <v>91</v>
      </c>
      <c r="Q72" s="1"/>
    </row>
    <row r="73" spans="1:17" ht="18.75" customHeight="1">
      <c r="A73" s="4" t="s">
        <v>89</v>
      </c>
      <c r="B73" s="4" t="s">
        <v>92</v>
      </c>
      <c r="C73" s="4" t="s">
        <v>8</v>
      </c>
      <c r="D73" s="4" t="s">
        <v>24</v>
      </c>
      <c r="E73" s="4" t="s">
        <v>90</v>
      </c>
      <c r="F73" s="4"/>
      <c r="G73" s="5">
        <v>1950</v>
      </c>
      <c r="H73" s="5">
        <v>0</v>
      </c>
      <c r="I73" s="5">
        <v>0</v>
      </c>
      <c r="J73" s="5">
        <v>0</v>
      </c>
      <c r="K73" s="5">
        <v>950</v>
      </c>
      <c r="L73" s="5">
        <v>0</v>
      </c>
      <c r="M73" s="5">
        <v>0</v>
      </c>
      <c r="N73" s="5">
        <v>1000</v>
      </c>
      <c r="O73" s="5">
        <v>0</v>
      </c>
      <c r="P73" s="3" t="s">
        <v>91</v>
      </c>
      <c r="Q73" s="1"/>
    </row>
    <row r="74" spans="1:17" ht="18.75" customHeight="1">
      <c r="A74" s="4" t="s">
        <v>89</v>
      </c>
      <c r="B74" s="4"/>
      <c r="C74" s="4"/>
      <c r="D74" s="4"/>
      <c r="E74" s="4"/>
      <c r="F74" s="4" t="s">
        <v>25</v>
      </c>
      <c r="G74" s="5">
        <v>1950</v>
      </c>
      <c r="H74" s="5">
        <v>0</v>
      </c>
      <c r="I74" s="5">
        <v>0</v>
      </c>
      <c r="J74" s="5">
        <v>0</v>
      </c>
      <c r="K74" s="5">
        <v>950</v>
      </c>
      <c r="L74" s="5">
        <v>0</v>
      </c>
      <c r="M74" s="5">
        <v>0</v>
      </c>
      <c r="N74" s="5">
        <v>1000</v>
      </c>
      <c r="O74" s="5">
        <v>0</v>
      </c>
      <c r="P74" s="3" t="s">
        <v>91</v>
      </c>
      <c r="Q74" s="1"/>
    </row>
    <row r="75" spans="1:17" ht="18.75" customHeight="1">
      <c r="A75" s="4" t="s">
        <v>89</v>
      </c>
      <c r="B75" s="4" t="s">
        <v>92</v>
      </c>
      <c r="C75" s="4" t="s">
        <v>8</v>
      </c>
      <c r="D75" s="4" t="s">
        <v>26</v>
      </c>
      <c r="E75" s="4" t="s">
        <v>90</v>
      </c>
      <c r="F75" s="4"/>
      <c r="G75" s="5">
        <v>560</v>
      </c>
      <c r="H75" s="5">
        <v>0</v>
      </c>
      <c r="I75" s="5">
        <v>0</v>
      </c>
      <c r="J75" s="5">
        <v>0</v>
      </c>
      <c r="K75" s="5">
        <v>560</v>
      </c>
      <c r="L75" s="5">
        <v>0</v>
      </c>
      <c r="M75" s="5">
        <v>0</v>
      </c>
      <c r="N75" s="5">
        <v>0</v>
      </c>
      <c r="O75" s="5">
        <v>0</v>
      </c>
      <c r="P75" s="3" t="s">
        <v>91</v>
      </c>
      <c r="Q75" s="1"/>
    </row>
    <row r="76" spans="1:17" ht="18.75" customHeight="1">
      <c r="A76" s="4" t="s">
        <v>89</v>
      </c>
      <c r="B76" s="4"/>
      <c r="C76" s="4"/>
      <c r="D76" s="4"/>
      <c r="E76" s="4"/>
      <c r="F76" s="4" t="s">
        <v>27</v>
      </c>
      <c r="G76" s="5">
        <v>560</v>
      </c>
      <c r="H76" s="5">
        <v>0</v>
      </c>
      <c r="I76" s="5">
        <v>0</v>
      </c>
      <c r="J76" s="5">
        <v>0</v>
      </c>
      <c r="K76" s="5">
        <v>560</v>
      </c>
      <c r="L76" s="5">
        <v>0</v>
      </c>
      <c r="M76" s="5">
        <v>0</v>
      </c>
      <c r="N76" s="5">
        <v>0</v>
      </c>
      <c r="O76" s="5">
        <v>0</v>
      </c>
      <c r="P76" s="3" t="s">
        <v>91</v>
      </c>
      <c r="Q76" s="1"/>
    </row>
    <row r="77" spans="1:17" ht="26.25" customHeight="1">
      <c r="A77" s="4" t="s">
        <v>89</v>
      </c>
      <c r="B77" s="4" t="s">
        <v>92</v>
      </c>
      <c r="C77" s="4" t="s">
        <v>8</v>
      </c>
      <c r="D77" s="4" t="s">
        <v>28</v>
      </c>
      <c r="E77" s="4" t="s">
        <v>90</v>
      </c>
      <c r="F77" s="4"/>
      <c r="G77" s="5">
        <v>958.51</v>
      </c>
      <c r="H77" s="5">
        <v>958.51</v>
      </c>
      <c r="I77" s="5">
        <v>958.51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3" t="s">
        <v>91</v>
      </c>
      <c r="Q77" s="1"/>
    </row>
    <row r="78" spans="1:17" ht="18.75" customHeight="1">
      <c r="A78" s="4" t="s">
        <v>89</v>
      </c>
      <c r="B78" s="4"/>
      <c r="C78" s="4"/>
      <c r="D78" s="4"/>
      <c r="E78" s="4"/>
      <c r="F78" s="4" t="s">
        <v>17</v>
      </c>
      <c r="G78" s="5">
        <v>958.51</v>
      </c>
      <c r="H78" s="5">
        <v>958.51</v>
      </c>
      <c r="I78" s="5">
        <v>958.51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3" t="s">
        <v>91</v>
      </c>
      <c r="Q78" s="1"/>
    </row>
    <row r="79" spans="1:17" ht="18.75" customHeight="1">
      <c r="A79" s="4" t="s">
        <v>89</v>
      </c>
      <c r="B79" s="4" t="s">
        <v>92</v>
      </c>
      <c r="C79" s="4" t="s">
        <v>8</v>
      </c>
      <c r="D79" s="4" t="s">
        <v>29</v>
      </c>
      <c r="E79" s="4" t="s">
        <v>90</v>
      </c>
      <c r="F79" s="4"/>
      <c r="G79" s="5">
        <v>560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560</v>
      </c>
      <c r="O79" s="5">
        <v>0</v>
      </c>
      <c r="P79" s="3" t="s">
        <v>91</v>
      </c>
      <c r="Q79" s="1"/>
    </row>
    <row r="80" spans="1:17" ht="18.75" customHeight="1">
      <c r="A80" s="4" t="s">
        <v>89</v>
      </c>
      <c r="B80" s="4"/>
      <c r="C80" s="4"/>
      <c r="D80" s="4"/>
      <c r="E80" s="4"/>
      <c r="F80" s="4" t="s">
        <v>30</v>
      </c>
      <c r="G80" s="5">
        <v>260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260</v>
      </c>
      <c r="O80" s="5">
        <v>0</v>
      </c>
      <c r="P80" s="3" t="s">
        <v>91</v>
      </c>
      <c r="Q80" s="1"/>
    </row>
    <row r="81" spans="1:17" ht="18.75" customHeight="1">
      <c r="A81" s="4" t="s">
        <v>89</v>
      </c>
      <c r="B81" s="4"/>
      <c r="C81" s="4"/>
      <c r="D81" s="4"/>
      <c r="E81" s="4"/>
      <c r="F81" s="4" t="s">
        <v>27</v>
      </c>
      <c r="G81" s="5">
        <v>300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300</v>
      </c>
      <c r="O81" s="5">
        <v>0</v>
      </c>
      <c r="P81" s="3" t="s">
        <v>91</v>
      </c>
      <c r="Q81" s="1"/>
    </row>
    <row r="82" spans="1:17" ht="18.75" customHeight="1">
      <c r="A82" s="4" t="s">
        <v>89</v>
      </c>
      <c r="B82" s="4" t="s">
        <v>92</v>
      </c>
      <c r="C82" s="4" t="s">
        <v>8</v>
      </c>
      <c r="D82" s="4" t="s">
        <v>31</v>
      </c>
      <c r="E82" s="4" t="s">
        <v>90</v>
      </c>
      <c r="F82" s="4"/>
      <c r="G82" s="5">
        <v>900</v>
      </c>
      <c r="H82" s="5">
        <v>0</v>
      </c>
      <c r="I82" s="5">
        <v>0</v>
      </c>
      <c r="J82" s="5">
        <v>0</v>
      </c>
      <c r="K82" s="5">
        <v>100</v>
      </c>
      <c r="L82" s="5">
        <v>0</v>
      </c>
      <c r="M82" s="5">
        <v>0</v>
      </c>
      <c r="N82" s="5">
        <v>800</v>
      </c>
      <c r="O82" s="5">
        <v>0</v>
      </c>
      <c r="P82" s="3" t="s">
        <v>91</v>
      </c>
      <c r="Q82" s="1"/>
    </row>
    <row r="83" spans="1:17" ht="18.75" customHeight="1">
      <c r="A83" s="4" t="s">
        <v>89</v>
      </c>
      <c r="B83" s="4"/>
      <c r="C83" s="4"/>
      <c r="D83" s="4"/>
      <c r="E83" s="4"/>
      <c r="F83" s="4" t="s">
        <v>32</v>
      </c>
      <c r="G83" s="5">
        <v>800</v>
      </c>
      <c r="H83" s="5">
        <v>0</v>
      </c>
      <c r="I83" s="5">
        <v>0</v>
      </c>
      <c r="J83" s="5">
        <v>0</v>
      </c>
      <c r="K83" s="5">
        <v>100</v>
      </c>
      <c r="L83" s="5">
        <v>0</v>
      </c>
      <c r="M83" s="5">
        <v>0</v>
      </c>
      <c r="N83" s="5">
        <v>700</v>
      </c>
      <c r="O83" s="5">
        <v>0</v>
      </c>
      <c r="P83" s="3" t="s">
        <v>91</v>
      </c>
      <c r="Q83" s="1"/>
    </row>
    <row r="84" spans="1:17" ht="18.75" customHeight="1">
      <c r="A84" s="4" t="s">
        <v>89</v>
      </c>
      <c r="B84" s="4"/>
      <c r="C84" s="4"/>
      <c r="D84" s="4"/>
      <c r="E84" s="4"/>
      <c r="F84" s="4" t="s">
        <v>33</v>
      </c>
      <c r="G84" s="5">
        <v>100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100</v>
      </c>
      <c r="O84" s="5">
        <v>0</v>
      </c>
      <c r="P84" s="3" t="s">
        <v>91</v>
      </c>
      <c r="Q84" s="1"/>
    </row>
    <row r="85" ht="18.75" customHeight="1"/>
  </sheetData>
  <sheetProtection/>
  <mergeCells count="16">
    <mergeCell ref="K3:K4"/>
    <mergeCell ref="L3:L4"/>
    <mergeCell ref="M3:M4"/>
    <mergeCell ref="N3:N4"/>
    <mergeCell ref="O3:O4"/>
    <mergeCell ref="P3:P4"/>
    <mergeCell ref="A1:P1"/>
    <mergeCell ref="A2:P2"/>
    <mergeCell ref="H3:J3"/>
    <mergeCell ref="A3:A4"/>
    <mergeCell ref="B3:B4"/>
    <mergeCell ref="C3:C4"/>
    <mergeCell ref="D3:D4"/>
    <mergeCell ref="E3:E4"/>
    <mergeCell ref="F3:F4"/>
    <mergeCell ref="G3:G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</dc:creator>
  <cp:keywords/>
  <dc:description/>
  <cp:lastModifiedBy>lenovo</cp:lastModifiedBy>
  <cp:lastPrinted>2015-03-06T10:46:18Z</cp:lastPrinted>
  <dcterms:created xsi:type="dcterms:W3CDTF">2015-08-26T12:14:24Z</dcterms:created>
  <dcterms:modified xsi:type="dcterms:W3CDTF">2015-10-29T10:47:00Z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